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dea-my.sharepoint.com/personal/anders_stenkrona_nordea_com/Documents/Financial Health/"/>
    </mc:Choice>
  </mc:AlternateContent>
  <xr:revisionPtr revIDLastSave="413" documentId="14_{AD3CD38A-8110-4687-B56D-AB826ECABC00}" xr6:coauthVersionLast="47" xr6:coauthVersionMax="47" xr10:uidLastSave="{C723CD98-ED40-490E-BD87-F4A6BB0DD3F3}"/>
  <bookViews>
    <workbookView xWindow="870" yWindow="0" windowWidth="18200" windowHeight="10010" xr2:uid="{73CF312B-FACB-444E-8515-B0B02B44382E}"/>
  </bookViews>
  <sheets>
    <sheet name="Budgetma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5" i="1" l="1"/>
  <c r="N20" i="1"/>
  <c r="N21" i="1"/>
  <c r="N22" i="1"/>
  <c r="N23" i="1"/>
  <c r="N24" i="1"/>
  <c r="H43" i="1"/>
  <c r="I43" i="1"/>
  <c r="J43" i="1"/>
  <c r="K43" i="1"/>
  <c r="L43" i="1"/>
  <c r="M43" i="1"/>
  <c r="B43" i="1"/>
  <c r="C43" i="1"/>
  <c r="D43" i="1"/>
  <c r="E43" i="1"/>
  <c r="F43" i="1"/>
  <c r="G43" i="1"/>
  <c r="B28" i="1"/>
  <c r="C28" i="1"/>
  <c r="D28" i="1"/>
  <c r="E28" i="1"/>
  <c r="F28" i="1"/>
  <c r="G28" i="1"/>
  <c r="H28" i="1"/>
  <c r="I28" i="1"/>
  <c r="J28" i="1"/>
  <c r="K28" i="1"/>
  <c r="L28" i="1"/>
  <c r="M28" i="1"/>
  <c r="C65" i="1"/>
  <c r="D65" i="1"/>
  <c r="E65" i="1"/>
  <c r="F65" i="1"/>
  <c r="G65" i="1"/>
  <c r="H65" i="1"/>
  <c r="I65" i="1"/>
  <c r="K65" i="1"/>
  <c r="L65" i="1"/>
  <c r="M65" i="1"/>
  <c r="B65" i="1"/>
  <c r="B50" i="1"/>
  <c r="C50" i="1"/>
  <c r="D50" i="1"/>
  <c r="E50" i="1"/>
  <c r="F50" i="1"/>
  <c r="G50" i="1"/>
  <c r="H50" i="1"/>
  <c r="I50" i="1"/>
  <c r="K50" i="1"/>
  <c r="L50" i="1"/>
  <c r="M50" i="1"/>
  <c r="J50" i="1"/>
  <c r="B37" i="1"/>
  <c r="C13" i="1"/>
  <c r="C2" i="1" s="1"/>
  <c r="D13" i="1"/>
  <c r="D2" i="1" s="1"/>
  <c r="E13" i="1"/>
  <c r="E2" i="1" s="1"/>
  <c r="F13" i="1"/>
  <c r="G13" i="1"/>
  <c r="H13" i="1"/>
  <c r="H2" i="1" s="1"/>
  <c r="I13" i="1"/>
  <c r="I2" i="1" s="1"/>
  <c r="J13" i="1"/>
  <c r="J2" i="1" s="1"/>
  <c r="K13" i="1"/>
  <c r="K2" i="1" s="1"/>
  <c r="L13" i="1"/>
  <c r="L2" i="1" s="1"/>
  <c r="M13" i="1"/>
  <c r="M2" i="1" s="1"/>
  <c r="C57" i="1"/>
  <c r="D57" i="1"/>
  <c r="E57" i="1"/>
  <c r="F57" i="1"/>
  <c r="G57" i="1"/>
  <c r="H57" i="1"/>
  <c r="I57" i="1"/>
  <c r="J57" i="1"/>
  <c r="K57" i="1"/>
  <c r="L57" i="1"/>
  <c r="M57" i="1"/>
  <c r="C37" i="1"/>
  <c r="D37" i="1"/>
  <c r="E37" i="1"/>
  <c r="F37" i="1"/>
  <c r="G37" i="1"/>
  <c r="H37" i="1"/>
  <c r="I37" i="1"/>
  <c r="J37" i="1"/>
  <c r="K37" i="1"/>
  <c r="L37" i="1"/>
  <c r="M37" i="1"/>
  <c r="N49" i="1"/>
  <c r="N42" i="1"/>
  <c r="N36" i="1"/>
  <c r="N27" i="1"/>
  <c r="I3" i="1" l="1"/>
  <c r="L3" i="1"/>
  <c r="H3" i="1"/>
  <c r="C3" i="1"/>
  <c r="M3" i="1"/>
  <c r="M4" i="1"/>
  <c r="E4" i="1"/>
  <c r="J65" i="1"/>
  <c r="J3" i="1" s="1"/>
  <c r="N64" i="1"/>
  <c r="L4" i="1"/>
  <c r="C4" i="1"/>
  <c r="E3" i="1"/>
  <c r="D3" i="1"/>
  <c r="D4" i="1"/>
  <c r="K4" i="1"/>
  <c r="E58" i="1"/>
  <c r="E67" i="1" s="1"/>
  <c r="E6" i="1" s="1"/>
  <c r="E5" i="1" s="1"/>
  <c r="I4" i="1"/>
  <c r="M58" i="1"/>
  <c r="M67" i="1" s="1"/>
  <c r="M6" i="1" s="1"/>
  <c r="M5" i="1" s="1"/>
  <c r="H4" i="1"/>
  <c r="K3" i="1"/>
  <c r="J4" i="1"/>
  <c r="I58" i="1"/>
  <c r="I67" i="1" s="1"/>
  <c r="I6" i="1" s="1"/>
  <c r="I5" i="1" s="1"/>
  <c r="K58" i="1"/>
  <c r="K67" i="1" s="1"/>
  <c r="K6" i="1" s="1"/>
  <c r="K5" i="1" s="1"/>
  <c r="G58" i="1"/>
  <c r="C58" i="1"/>
  <c r="C67" i="1" s="1"/>
  <c r="C6" i="1" s="1"/>
  <c r="C5" i="1" s="1"/>
  <c r="L58" i="1"/>
  <c r="L67" i="1" s="1"/>
  <c r="L6" i="1" s="1"/>
  <c r="L5" i="1" s="1"/>
  <c r="H58" i="1"/>
  <c r="H67" i="1" s="1"/>
  <c r="H6" i="1" s="1"/>
  <c r="H5" i="1" s="1"/>
  <c r="D58" i="1"/>
  <c r="D67" i="1" s="1"/>
  <c r="D6" i="1" s="1"/>
  <c r="D5" i="1" s="1"/>
  <c r="F58" i="1"/>
  <c r="B57" i="1"/>
  <c r="F2" i="1"/>
  <c r="G2" i="1"/>
  <c r="B13" i="1"/>
  <c r="J58" i="1" l="1"/>
  <c r="J67" i="1" s="1"/>
  <c r="J6" i="1" s="1"/>
  <c r="J5" i="1" s="1"/>
  <c r="G4" i="1"/>
  <c r="G3" i="1"/>
  <c r="F4" i="1"/>
  <c r="F3" i="1"/>
  <c r="B2" i="1"/>
  <c r="G67" i="1"/>
  <c r="G6" i="1" s="1"/>
  <c r="G5" i="1" s="1"/>
  <c r="F67" i="1"/>
  <c r="F6" i="1" s="1"/>
  <c r="F5" i="1" s="1"/>
  <c r="B58" i="1"/>
  <c r="B67" i="1" s="1"/>
  <c r="N63" i="1"/>
  <c r="N62" i="1"/>
  <c r="N61" i="1"/>
  <c r="N56" i="1"/>
  <c r="N55" i="1"/>
  <c r="N54" i="1"/>
  <c r="N53" i="1"/>
  <c r="N48" i="1"/>
  <c r="N47" i="1"/>
  <c r="N46" i="1"/>
  <c r="N41" i="1"/>
  <c r="N40" i="1"/>
  <c r="N43" i="1" s="1"/>
  <c r="N34" i="1"/>
  <c r="N33" i="1"/>
  <c r="N32" i="1"/>
  <c r="N31" i="1"/>
  <c r="N26" i="1"/>
  <c r="N25" i="1"/>
  <c r="N19" i="1"/>
  <c r="N18" i="1"/>
  <c r="N12" i="1"/>
  <c r="N11" i="1"/>
  <c r="N10" i="1"/>
  <c r="N9" i="1"/>
  <c r="N65" i="1" l="1"/>
  <c r="N50" i="1"/>
  <c r="B4" i="1"/>
  <c r="B3" i="1"/>
  <c r="B6" i="1"/>
  <c r="B5" i="1" s="1"/>
  <c r="N57" i="1"/>
  <c r="N37" i="1"/>
  <c r="N13" i="1"/>
  <c r="N2" i="1" s="1"/>
  <c r="N28" i="1"/>
  <c r="N3" i="1" l="1"/>
  <c r="N4" i="1"/>
  <c r="N58" i="1"/>
  <c r="N67" i="1" l="1"/>
  <c r="N5" i="1" s="1"/>
</calcChain>
</file>

<file path=xl/sharedStrings.xml><?xml version="1.0" encoding="utf-8"?>
<sst xmlns="http://schemas.openxmlformats.org/spreadsheetml/2006/main" count="129" uniqueCount="68">
  <si>
    <t>INKOMSTER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</si>
  <si>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</si>
  <si>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</si>
  <si>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</si>
  <si>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</si>
  <si>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</si>
  <si>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</si>
  <si>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</si>
  <si>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</si>
  <si>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</si>
  <si>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</si>
  <si>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</si>
  <si>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</si>
  <si>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Summa</t>
  </si>
  <si>
    <t>Lön efter skatt, person 1</t>
  </si>
  <si>
    <t>Lön efter skatt, person 2</t>
  </si>
  <si>
    <t>Bidrag/Ersättningar</t>
  </si>
  <si>
    <t>Andra inkomster efter skatt</t>
  </si>
  <si>
    <t>Tot. inkomster efter skatt</t>
  </si>
  <si>
    <t>UTGIFTER</t>
  </si>
  <si>
    <t>Bostaden</t>
  </si>
  <si>
    <t>Hyra/avgift</t>
  </si>
  <si>
    <t>Hemförsäkringar</t>
  </si>
  <si>
    <t>Media (telefon, TV, Internet, tidningar)</t>
  </si>
  <si>
    <t>Summa bostaden</t>
  </si>
  <si>
    <t>Mat &amp; resor</t>
  </si>
  <si>
    <t>Mat</t>
  </si>
  <si>
    <t>Luncher ute</t>
  </si>
  <si>
    <t>Summa mat &amp; resor</t>
  </si>
  <si>
    <t>Övriga lån</t>
  </si>
  <si>
    <t>Kreditkort</t>
  </si>
  <si>
    <t>Summa övriga lån</t>
  </si>
  <si>
    <t>Personliga utgifter</t>
  </si>
  <si>
    <t>Hälsa &amp; Hygien</t>
  </si>
  <si>
    <t>Kläder &amp; Skor</t>
  </si>
  <si>
    <t>Fritid/Nöje/Semester</t>
  </si>
  <si>
    <t>Summa personliga utgifter</t>
  </si>
  <si>
    <t>Övriga utgifter</t>
  </si>
  <si>
    <t>Barnomsorg/Underhåll</t>
  </si>
  <si>
    <t>A-kassa/ Fackavgift</t>
  </si>
  <si>
    <t xml:space="preserve">Försäkringar </t>
  </si>
  <si>
    <t>Summa övriga utgifter</t>
  </si>
  <si>
    <t>Tot. utgifter</t>
  </si>
  <si>
    <t>Månadsspar</t>
  </si>
  <si>
    <t>Summa sparande</t>
  </si>
  <si>
    <t>Överföring till konto</t>
  </si>
  <si>
    <t>Fondspar</t>
  </si>
  <si>
    <t>Pensionsspar</t>
  </si>
  <si>
    <t>Kvar att spendera</t>
  </si>
  <si>
    <t>Sparande</t>
  </si>
  <si>
    <t>Överblick</t>
  </si>
  <si>
    <t>Sparande i %. Sikta på över 10%</t>
  </si>
  <si>
    <t>Övrigt</t>
  </si>
  <si>
    <t>Total inkomst efter skatt</t>
  </si>
  <si>
    <t>Nödvändiga eller inte nödvändiga utgifter</t>
  </si>
  <si>
    <t>Nödvändiga utg. i %. Sikta på under 50%</t>
  </si>
  <si>
    <t>Inte nödvändiga utg. i %. Sikta på under 40%</t>
  </si>
  <si>
    <t>Nödvändiga utgifter</t>
  </si>
  <si>
    <t>Inte nödvändiga utgifter</t>
  </si>
  <si>
    <t>El</t>
  </si>
  <si>
    <t>Vatten</t>
  </si>
  <si>
    <t>Sophantering</t>
  </si>
  <si>
    <t>Bolån - ränta</t>
  </si>
  <si>
    <t>Bolån - amortering</t>
  </si>
  <si>
    <t>Möbler, inredning etc</t>
  </si>
  <si>
    <t>Bil - övriga kostnader</t>
  </si>
  <si>
    <t>Bil - drivmedel</t>
  </si>
  <si>
    <t>Månadskort kollektivtrafik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</si>
</sst>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rgb="FF0000A0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00A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DECE4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0" fillId="2" borderId="0" xfId="0" applyFill="1"/>
    <xf numFmtId="0" fontId="9" fillId="2" borderId="0" xfId="0" applyFont="1" applyFill="1"/>
    <xf numFmtId="0" fontId="4" fillId="4" borderId="1" xfId="0" applyFont="1" applyFill="1" applyBorder="1" applyProtection="1"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3" fontId="2" fillId="6" borderId="1" xfId="0" applyNumberFormat="1" applyFont="1" applyFill="1" applyBorder="1" applyProtection="1">
      <protection locked="0"/>
    </xf>
    <xf numFmtId="0" fontId="4" fillId="4" borderId="1" xfId="0" applyFont="1" applyFill="1" applyBorder="1" applyProtection="1"/>
    <xf numFmtId="3" fontId="4" fillId="4" borderId="1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0" fillId="2" borderId="0" xfId="0" applyFill="1" applyProtection="1"/>
    <xf numFmtId="3" fontId="2" fillId="6" borderId="1" xfId="0" applyNumberFormat="1" applyFont="1" applyFill="1" applyBorder="1" applyProtection="1"/>
    <xf numFmtId="3" fontId="4" fillId="4" borderId="1" xfId="0" applyNumberFormat="1" applyFont="1" applyFill="1" applyBorder="1" applyProtection="1"/>
    <xf numFmtId="0" fontId="0" fillId="2" borderId="0" xfId="0" applyFill="1" applyBorder="1" applyProtection="1"/>
    <xf numFmtId="0" fontId="4" fillId="4" borderId="2" xfId="0" applyFont="1" applyFill="1" applyBorder="1" applyProtection="1"/>
    <xf numFmtId="0" fontId="7" fillId="2" borderId="1" xfId="0" applyFont="1" applyFill="1" applyBorder="1" applyProtection="1"/>
    <xf numFmtId="3" fontId="3" fillId="4" borderId="1" xfId="0" applyNumberFormat="1" applyFont="1" applyFill="1" applyBorder="1" applyProtection="1"/>
    <xf numFmtId="0" fontId="3" fillId="4" borderId="1" xfId="0" applyFont="1" applyFill="1" applyBorder="1" applyProtection="1"/>
    <xf numFmtId="3" fontId="2" fillId="2" borderId="1" xfId="0" applyNumberFormat="1" applyFont="1" applyFill="1" applyBorder="1" applyProtection="1"/>
    <xf numFmtId="0" fontId="2" fillId="2" borderId="1" xfId="0" applyFont="1" applyFill="1" applyBorder="1" applyProtection="1"/>
    <xf numFmtId="0" fontId="0" fillId="2" borderId="1" xfId="0" applyFill="1" applyBorder="1" applyProtection="1"/>
    <xf numFmtId="0" fontId="0" fillId="0" borderId="0" xfId="0" applyProtection="1"/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5" fillId="5" borderId="1" xfId="0" applyFont="1" applyFill="1" applyBorder="1" applyProtection="1">
      <protection locked="0"/>
    </xf>
    <xf numFmtId="3" fontId="4" fillId="4" borderId="1" xfId="0" applyNumberFormat="1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3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3" fontId="4" fillId="4" borderId="2" xfId="0" applyNumberFormat="1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>
      <protection locked="0"/>
    </xf>
    <xf numFmtId="3" fontId="7" fillId="2" borderId="1" xfId="0" applyNumberFormat="1" applyFont="1" applyFill="1" applyBorder="1" applyProtection="1">
      <protection locked="0"/>
    </xf>
    <xf numFmtId="3" fontId="3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6" fillId="5" borderId="1" xfId="0" applyFont="1" applyFill="1" applyBorder="1" applyAlignment="1" applyProtection="1">
      <alignment horizontal="right"/>
      <protection locked="0"/>
    </xf>
    <xf numFmtId="3" fontId="6" fillId="5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3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3" fontId="0" fillId="7" borderId="1" xfId="0" applyNumberFormat="1" applyFill="1" applyBorder="1" applyProtection="1"/>
    <xf numFmtId="9" fontId="0" fillId="7" borderId="1" xfId="1" applyFont="1" applyFill="1" applyBorder="1" applyProtection="1"/>
    <xf numFmtId="0" fontId="1" fillId="2" borderId="0" xfId="0" applyFont="1" applyFill="1" applyProtection="1">
      <protection locked="0"/>
    </xf>
    <xf numFmtId="0" fontId="4" fillId="4" borderId="2" xfId="0" applyFont="1" applyFill="1" applyBorder="1" applyAlignment="1" applyProtection="1">
      <alignment vertical="justify"/>
      <protection locked="0"/>
    </xf>
    <xf numFmtId="0" fontId="10" fillId="2" borderId="0" xfId="0" applyFont="1" applyFill="1" applyProtection="1">
      <protection locked="0"/>
    </xf>
    <xf numFmtId="0" fontId="5" fillId="5" borderId="0" xfId="0" applyFont="1" applyFill="1" applyBorder="1" applyProtection="1">
      <protection locked="0"/>
    </xf>
    <xf numFmtId="3" fontId="0" fillId="7" borderId="1" xfId="1" applyNumberFormat="1" applyFont="1" applyFill="1" applyBorder="1" applyProtection="1"/>
    <xf numFmtId="9" fontId="0" fillId="7" borderId="1" xfId="1" applyFont="1" applyFill="1" applyBorder="1" applyAlignment="1" applyProtection="1">
      <alignment horizontal="right"/>
    </xf>
  </cellXfs>
  <cellStyles count="2">
    <cellStyle name="Normal" xfId="0" builtinId="0"/>
    <cellStyle name="Percent" xfId="1" builtinId="5"/>
  </cellStyles>
  <dxfs count="20"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A907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A9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084A6-3AD2-4DD8-856E-37BF62EE0B0F}">
  <dimension ref="A1:DS71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O7" sqref="O7"/>
    </sheetView>
  </sheetViews>
  <sheetFormatPr defaultRowHeight="14.5" x14ac:dyDescent="0.35"/>
  <cols>
    <col min="1" max="1" width="38.36328125" style="49" customWidth="1"/>
    <col min="2" max="2" width="9.26953125" style="50" bestFit="1" customWidth="1"/>
    <col min="3" max="13" width="7.90625" style="49" bestFit="1" customWidth="1"/>
    <col min="14" max="14" width="9.90625" style="24" customWidth="1"/>
    <col min="15" max="15" width="21.7265625" style="25" customWidth="1"/>
    <col min="16" max="16" width="9.08984375" style="4" customWidth="1"/>
    <col min="17" max="17" width="14.54296875" style="4" bestFit="1" customWidth="1"/>
    <col min="18" max="18" width="11.90625" style="4" customWidth="1"/>
    <col min="19" max="74" width="9.08984375" style="4" customWidth="1"/>
    <col min="75" max="123" width="9.08984375" customWidth="1"/>
    <col min="257" max="257" width="31.90625" customWidth="1"/>
    <col min="258" max="258" width="9.08984375" bestFit="1" customWidth="1"/>
    <col min="259" max="270" width="7.6328125" customWidth="1"/>
    <col min="271" max="379" width="9.08984375" customWidth="1"/>
    <col min="513" max="513" width="31.90625" customWidth="1"/>
    <col min="514" max="514" width="9.08984375" bestFit="1" customWidth="1"/>
    <col min="515" max="526" width="7.6328125" customWidth="1"/>
    <col min="527" max="635" width="9.08984375" customWidth="1"/>
    <col min="769" max="769" width="31.90625" customWidth="1"/>
    <col min="770" max="770" width="9.08984375" bestFit="1" customWidth="1"/>
    <col min="771" max="782" width="7.6328125" customWidth="1"/>
    <col min="783" max="891" width="9.08984375" customWidth="1"/>
    <col min="1025" max="1025" width="31.90625" customWidth="1"/>
    <col min="1026" max="1026" width="9.08984375" bestFit="1" customWidth="1"/>
    <col min="1027" max="1038" width="7.6328125" customWidth="1"/>
    <col min="1039" max="1147" width="9.08984375" customWidth="1"/>
    <col min="1281" max="1281" width="31.90625" customWidth="1"/>
    <col min="1282" max="1282" width="9.08984375" bestFit="1" customWidth="1"/>
    <col min="1283" max="1294" width="7.6328125" customWidth="1"/>
    <col min="1295" max="1403" width="9.08984375" customWidth="1"/>
    <col min="1537" max="1537" width="31.90625" customWidth="1"/>
    <col min="1538" max="1538" width="9.08984375" bestFit="1" customWidth="1"/>
    <col min="1539" max="1550" width="7.6328125" customWidth="1"/>
    <col min="1551" max="1659" width="9.08984375" customWidth="1"/>
    <col min="1793" max="1793" width="31.90625" customWidth="1"/>
    <col min="1794" max="1794" width="9.08984375" bestFit="1" customWidth="1"/>
    <col min="1795" max="1806" width="7.6328125" customWidth="1"/>
    <col min="1807" max="1915" width="9.08984375" customWidth="1"/>
    <col min="2049" max="2049" width="31.90625" customWidth="1"/>
    <col min="2050" max="2050" width="9.08984375" bestFit="1" customWidth="1"/>
    <col min="2051" max="2062" width="7.6328125" customWidth="1"/>
    <col min="2063" max="2171" width="9.08984375" customWidth="1"/>
    <col min="2305" max="2305" width="31.90625" customWidth="1"/>
    <col min="2306" max="2306" width="9.08984375" bestFit="1" customWidth="1"/>
    <col min="2307" max="2318" width="7.6328125" customWidth="1"/>
    <col min="2319" max="2427" width="9.08984375" customWidth="1"/>
    <col min="2561" max="2561" width="31.90625" customWidth="1"/>
    <col min="2562" max="2562" width="9.08984375" bestFit="1" customWidth="1"/>
    <col min="2563" max="2574" width="7.6328125" customWidth="1"/>
    <col min="2575" max="2683" width="9.08984375" customWidth="1"/>
    <col min="2817" max="2817" width="31.90625" customWidth="1"/>
    <col min="2818" max="2818" width="9.08984375" bestFit="1" customWidth="1"/>
    <col min="2819" max="2830" width="7.6328125" customWidth="1"/>
    <col min="2831" max="2939" width="9.08984375" customWidth="1"/>
    <col min="3073" max="3073" width="31.90625" customWidth="1"/>
    <col min="3074" max="3074" width="9.08984375" bestFit="1" customWidth="1"/>
    <col min="3075" max="3086" width="7.6328125" customWidth="1"/>
    <col min="3087" max="3195" width="9.08984375" customWidth="1"/>
    <col min="3329" max="3329" width="31.90625" customWidth="1"/>
    <col min="3330" max="3330" width="9.08984375" bestFit="1" customWidth="1"/>
    <col min="3331" max="3342" width="7.6328125" customWidth="1"/>
    <col min="3343" max="3451" width="9.08984375" customWidth="1"/>
    <col min="3585" max="3585" width="31.90625" customWidth="1"/>
    <col min="3586" max="3586" width="9.08984375" bestFit="1" customWidth="1"/>
    <col min="3587" max="3598" width="7.6328125" customWidth="1"/>
    <col min="3599" max="3707" width="9.08984375" customWidth="1"/>
    <col min="3841" max="3841" width="31.90625" customWidth="1"/>
    <col min="3842" max="3842" width="9.08984375" bestFit="1" customWidth="1"/>
    <col min="3843" max="3854" width="7.6328125" customWidth="1"/>
    <col min="3855" max="3963" width="9.08984375" customWidth="1"/>
    <col min="4097" max="4097" width="31.90625" customWidth="1"/>
    <col min="4098" max="4098" width="9.08984375" bestFit="1" customWidth="1"/>
    <col min="4099" max="4110" width="7.6328125" customWidth="1"/>
    <col min="4111" max="4219" width="9.08984375" customWidth="1"/>
    <col min="4353" max="4353" width="31.90625" customWidth="1"/>
    <col min="4354" max="4354" width="9.08984375" bestFit="1" customWidth="1"/>
    <col min="4355" max="4366" width="7.6328125" customWidth="1"/>
    <col min="4367" max="4475" width="9.08984375" customWidth="1"/>
    <col min="4609" max="4609" width="31.90625" customWidth="1"/>
    <col min="4610" max="4610" width="9.08984375" bestFit="1" customWidth="1"/>
    <col min="4611" max="4622" width="7.6328125" customWidth="1"/>
    <col min="4623" max="4731" width="9.08984375" customWidth="1"/>
    <col min="4865" max="4865" width="31.90625" customWidth="1"/>
    <col min="4866" max="4866" width="9.08984375" bestFit="1" customWidth="1"/>
    <col min="4867" max="4878" width="7.6328125" customWidth="1"/>
    <col min="4879" max="4987" width="9.08984375" customWidth="1"/>
    <col min="5121" max="5121" width="31.90625" customWidth="1"/>
    <col min="5122" max="5122" width="9.08984375" bestFit="1" customWidth="1"/>
    <col min="5123" max="5134" width="7.6328125" customWidth="1"/>
    <col min="5135" max="5243" width="9.08984375" customWidth="1"/>
    <col min="5377" max="5377" width="31.90625" customWidth="1"/>
    <col min="5378" max="5378" width="9.08984375" bestFit="1" customWidth="1"/>
    <col min="5379" max="5390" width="7.6328125" customWidth="1"/>
    <col min="5391" max="5499" width="9.08984375" customWidth="1"/>
    <col min="5633" max="5633" width="31.90625" customWidth="1"/>
    <col min="5634" max="5634" width="9.08984375" bestFit="1" customWidth="1"/>
    <col min="5635" max="5646" width="7.6328125" customWidth="1"/>
    <col min="5647" max="5755" width="9.08984375" customWidth="1"/>
    <col min="5889" max="5889" width="31.90625" customWidth="1"/>
    <col min="5890" max="5890" width="9.08984375" bestFit="1" customWidth="1"/>
    <col min="5891" max="5902" width="7.6328125" customWidth="1"/>
    <col min="5903" max="6011" width="9.08984375" customWidth="1"/>
    <col min="6145" max="6145" width="31.90625" customWidth="1"/>
    <col min="6146" max="6146" width="9.08984375" bestFit="1" customWidth="1"/>
    <col min="6147" max="6158" width="7.6328125" customWidth="1"/>
    <col min="6159" max="6267" width="9.08984375" customWidth="1"/>
    <col min="6401" max="6401" width="31.90625" customWidth="1"/>
    <col min="6402" max="6402" width="9.08984375" bestFit="1" customWidth="1"/>
    <col min="6403" max="6414" width="7.6328125" customWidth="1"/>
    <col min="6415" max="6523" width="9.08984375" customWidth="1"/>
    <col min="6657" max="6657" width="31.90625" customWidth="1"/>
    <col min="6658" max="6658" width="9.08984375" bestFit="1" customWidth="1"/>
    <col min="6659" max="6670" width="7.6328125" customWidth="1"/>
    <col min="6671" max="6779" width="9.08984375" customWidth="1"/>
    <col min="6913" max="6913" width="31.90625" customWidth="1"/>
    <col min="6914" max="6914" width="9.08984375" bestFit="1" customWidth="1"/>
    <col min="6915" max="6926" width="7.6328125" customWidth="1"/>
    <col min="6927" max="7035" width="9.08984375" customWidth="1"/>
    <col min="7169" max="7169" width="31.90625" customWidth="1"/>
    <col min="7170" max="7170" width="9.08984375" bestFit="1" customWidth="1"/>
    <col min="7171" max="7182" width="7.6328125" customWidth="1"/>
    <col min="7183" max="7291" width="9.08984375" customWidth="1"/>
    <col min="7425" max="7425" width="31.90625" customWidth="1"/>
    <col min="7426" max="7426" width="9.08984375" bestFit="1" customWidth="1"/>
    <col min="7427" max="7438" width="7.6328125" customWidth="1"/>
    <col min="7439" max="7547" width="9.08984375" customWidth="1"/>
    <col min="7681" max="7681" width="31.90625" customWidth="1"/>
    <col min="7682" max="7682" width="9.08984375" bestFit="1" customWidth="1"/>
    <col min="7683" max="7694" width="7.6328125" customWidth="1"/>
    <col min="7695" max="7803" width="9.08984375" customWidth="1"/>
    <col min="7937" max="7937" width="31.90625" customWidth="1"/>
    <col min="7938" max="7938" width="9.08984375" bestFit="1" customWidth="1"/>
    <col min="7939" max="7950" width="7.6328125" customWidth="1"/>
    <col min="7951" max="8059" width="9.08984375" customWidth="1"/>
    <col min="8193" max="8193" width="31.90625" customWidth="1"/>
    <col min="8194" max="8194" width="9.08984375" bestFit="1" customWidth="1"/>
    <col min="8195" max="8206" width="7.6328125" customWidth="1"/>
    <col min="8207" max="8315" width="9.08984375" customWidth="1"/>
    <col min="8449" max="8449" width="31.90625" customWidth="1"/>
    <col min="8450" max="8450" width="9.08984375" bestFit="1" customWidth="1"/>
    <col min="8451" max="8462" width="7.6328125" customWidth="1"/>
    <col min="8463" max="8571" width="9.08984375" customWidth="1"/>
    <col min="8705" max="8705" width="31.90625" customWidth="1"/>
    <col min="8706" max="8706" width="9.08984375" bestFit="1" customWidth="1"/>
    <col min="8707" max="8718" width="7.6328125" customWidth="1"/>
    <col min="8719" max="8827" width="9.08984375" customWidth="1"/>
    <col min="8961" max="8961" width="31.90625" customWidth="1"/>
    <col min="8962" max="8962" width="9.08984375" bestFit="1" customWidth="1"/>
    <col min="8963" max="8974" width="7.6328125" customWidth="1"/>
    <col min="8975" max="9083" width="9.08984375" customWidth="1"/>
    <col min="9217" max="9217" width="31.90625" customWidth="1"/>
    <col min="9218" max="9218" width="9.08984375" bestFit="1" customWidth="1"/>
    <col min="9219" max="9230" width="7.6328125" customWidth="1"/>
    <col min="9231" max="9339" width="9.08984375" customWidth="1"/>
    <col min="9473" max="9473" width="31.90625" customWidth="1"/>
    <col min="9474" max="9474" width="9.08984375" bestFit="1" customWidth="1"/>
    <col min="9475" max="9486" width="7.6328125" customWidth="1"/>
    <col min="9487" max="9595" width="9.08984375" customWidth="1"/>
    <col min="9729" max="9729" width="31.90625" customWidth="1"/>
    <col min="9730" max="9730" width="9.08984375" bestFit="1" customWidth="1"/>
    <col min="9731" max="9742" width="7.6328125" customWidth="1"/>
    <col min="9743" max="9851" width="9.08984375" customWidth="1"/>
    <col min="9985" max="9985" width="31.90625" customWidth="1"/>
    <col min="9986" max="9986" width="9.08984375" bestFit="1" customWidth="1"/>
    <col min="9987" max="9998" width="7.6328125" customWidth="1"/>
    <col min="9999" max="10107" width="9.08984375" customWidth="1"/>
    <col min="10241" max="10241" width="31.90625" customWidth="1"/>
    <col min="10242" max="10242" width="9.08984375" bestFit="1" customWidth="1"/>
    <col min="10243" max="10254" width="7.6328125" customWidth="1"/>
    <col min="10255" max="10363" width="9.08984375" customWidth="1"/>
    <col min="10497" max="10497" width="31.90625" customWidth="1"/>
    <col min="10498" max="10498" width="9.08984375" bestFit="1" customWidth="1"/>
    <col min="10499" max="10510" width="7.6328125" customWidth="1"/>
    <col min="10511" max="10619" width="9.08984375" customWidth="1"/>
    <col min="10753" max="10753" width="31.90625" customWidth="1"/>
    <col min="10754" max="10754" width="9.08984375" bestFit="1" customWidth="1"/>
    <col min="10755" max="10766" width="7.6328125" customWidth="1"/>
    <col min="10767" max="10875" width="9.08984375" customWidth="1"/>
    <col min="11009" max="11009" width="31.90625" customWidth="1"/>
    <col min="11010" max="11010" width="9.08984375" bestFit="1" customWidth="1"/>
    <col min="11011" max="11022" width="7.6328125" customWidth="1"/>
    <col min="11023" max="11131" width="9.08984375" customWidth="1"/>
    <col min="11265" max="11265" width="31.90625" customWidth="1"/>
    <col min="11266" max="11266" width="9.08984375" bestFit="1" customWidth="1"/>
    <col min="11267" max="11278" width="7.6328125" customWidth="1"/>
    <col min="11279" max="11387" width="9.08984375" customWidth="1"/>
    <col min="11521" max="11521" width="31.90625" customWidth="1"/>
    <col min="11522" max="11522" width="9.08984375" bestFit="1" customWidth="1"/>
    <col min="11523" max="11534" width="7.6328125" customWidth="1"/>
    <col min="11535" max="11643" width="9.08984375" customWidth="1"/>
    <col min="11777" max="11777" width="31.90625" customWidth="1"/>
    <col min="11778" max="11778" width="9.08984375" bestFit="1" customWidth="1"/>
    <col min="11779" max="11790" width="7.6328125" customWidth="1"/>
    <col min="11791" max="11899" width="9.08984375" customWidth="1"/>
    <col min="12033" max="12033" width="31.90625" customWidth="1"/>
    <col min="12034" max="12034" width="9.08984375" bestFit="1" customWidth="1"/>
    <col min="12035" max="12046" width="7.6328125" customWidth="1"/>
    <col min="12047" max="12155" width="9.08984375" customWidth="1"/>
    <col min="12289" max="12289" width="31.90625" customWidth="1"/>
    <col min="12290" max="12290" width="9.08984375" bestFit="1" customWidth="1"/>
    <col min="12291" max="12302" width="7.6328125" customWidth="1"/>
    <col min="12303" max="12411" width="9.08984375" customWidth="1"/>
    <col min="12545" max="12545" width="31.90625" customWidth="1"/>
    <col min="12546" max="12546" width="9.08984375" bestFit="1" customWidth="1"/>
    <col min="12547" max="12558" width="7.6328125" customWidth="1"/>
    <col min="12559" max="12667" width="9.08984375" customWidth="1"/>
    <col min="12801" max="12801" width="31.90625" customWidth="1"/>
    <col min="12802" max="12802" width="9.08984375" bestFit="1" customWidth="1"/>
    <col min="12803" max="12814" width="7.6328125" customWidth="1"/>
    <col min="12815" max="12923" width="9.08984375" customWidth="1"/>
    <col min="13057" max="13057" width="31.90625" customWidth="1"/>
    <col min="13058" max="13058" width="9.08984375" bestFit="1" customWidth="1"/>
    <col min="13059" max="13070" width="7.6328125" customWidth="1"/>
    <col min="13071" max="13179" width="9.08984375" customWidth="1"/>
    <col min="13313" max="13313" width="31.90625" customWidth="1"/>
    <col min="13314" max="13314" width="9.08984375" bestFit="1" customWidth="1"/>
    <col min="13315" max="13326" width="7.6328125" customWidth="1"/>
    <col min="13327" max="13435" width="9.08984375" customWidth="1"/>
    <col min="13569" max="13569" width="31.90625" customWidth="1"/>
    <col min="13570" max="13570" width="9.08984375" bestFit="1" customWidth="1"/>
    <col min="13571" max="13582" width="7.6328125" customWidth="1"/>
    <col min="13583" max="13691" width="9.08984375" customWidth="1"/>
    <col min="13825" max="13825" width="31.90625" customWidth="1"/>
    <col min="13826" max="13826" width="9.08984375" bestFit="1" customWidth="1"/>
    <col min="13827" max="13838" width="7.6328125" customWidth="1"/>
    <col min="13839" max="13947" width="9.08984375" customWidth="1"/>
    <col min="14081" max="14081" width="31.90625" customWidth="1"/>
    <col min="14082" max="14082" width="9.08984375" bestFit="1" customWidth="1"/>
    <col min="14083" max="14094" width="7.6328125" customWidth="1"/>
    <col min="14095" max="14203" width="9.08984375" customWidth="1"/>
    <col min="14337" max="14337" width="31.90625" customWidth="1"/>
    <col min="14338" max="14338" width="9.08984375" bestFit="1" customWidth="1"/>
    <col min="14339" max="14350" width="7.6328125" customWidth="1"/>
    <col min="14351" max="14459" width="9.08984375" customWidth="1"/>
    <col min="14593" max="14593" width="31.90625" customWidth="1"/>
    <col min="14594" max="14594" width="9.08984375" bestFit="1" customWidth="1"/>
    <col min="14595" max="14606" width="7.6328125" customWidth="1"/>
    <col min="14607" max="14715" width="9.08984375" customWidth="1"/>
    <col min="14849" max="14849" width="31.90625" customWidth="1"/>
    <col min="14850" max="14850" width="9.08984375" bestFit="1" customWidth="1"/>
    <col min="14851" max="14862" width="7.6328125" customWidth="1"/>
    <col min="14863" max="14971" width="9.08984375" customWidth="1"/>
    <col min="15105" max="15105" width="31.90625" customWidth="1"/>
    <col min="15106" max="15106" width="9.08984375" bestFit="1" customWidth="1"/>
    <col min="15107" max="15118" width="7.6328125" customWidth="1"/>
    <col min="15119" max="15227" width="9.08984375" customWidth="1"/>
    <col min="15361" max="15361" width="31.90625" customWidth="1"/>
    <col min="15362" max="15362" width="9.08984375" bestFit="1" customWidth="1"/>
    <col min="15363" max="15374" width="7.6328125" customWidth="1"/>
    <col min="15375" max="15483" width="9.08984375" customWidth="1"/>
    <col min="15617" max="15617" width="31.90625" customWidth="1"/>
    <col min="15618" max="15618" width="9.08984375" bestFit="1" customWidth="1"/>
    <col min="15619" max="15630" width="7.6328125" customWidth="1"/>
    <col min="15631" max="15739" width="9.08984375" customWidth="1"/>
    <col min="15873" max="15873" width="31.90625" customWidth="1"/>
    <col min="15874" max="15874" width="9.08984375" bestFit="1" customWidth="1"/>
    <col min="15875" max="15886" width="7.6328125" customWidth="1"/>
    <col min="15887" max="15995" width="9.08984375" customWidth="1"/>
    <col min="16129" max="16129" width="31.90625" customWidth="1"/>
    <col min="16130" max="16130" width="9.08984375" bestFit="1" customWidth="1"/>
    <col min="16131" max="16142" width="7.6328125" customWidth="1"/>
    <col min="16143" max="16251" width="9.08984375" customWidth="1"/>
  </cols>
  <sheetData>
    <row r="1" spans="1:74" s="4" customFormat="1" ht="29.5" customHeight="1" x14ac:dyDescent="0.35">
      <c r="A1" s="10" t="s">
        <v>50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0" t="s">
        <v>13</v>
      </c>
      <c r="O1" s="25"/>
    </row>
    <row r="2" spans="1:74" s="4" customFormat="1" x14ac:dyDescent="0.35">
      <c r="A2" s="27" t="s">
        <v>53</v>
      </c>
      <c r="B2" s="51">
        <f>B13</f>
        <v>0</v>
      </c>
      <c r="C2" s="51">
        <f t="shared" ref="C2:N2" si="0">C13</f>
        <v>0</v>
      </c>
      <c r="D2" s="51">
        <f t="shared" si="0"/>
        <v>0</v>
      </c>
      <c r="E2" s="51">
        <f t="shared" si="0"/>
        <v>0</v>
      </c>
      <c r="F2" s="51">
        <f t="shared" si="0"/>
        <v>0</v>
      </c>
      <c r="G2" s="51">
        <f t="shared" si="0"/>
        <v>0</v>
      </c>
      <c r="H2" s="51">
        <f t="shared" si="0"/>
        <v>0</v>
      </c>
      <c r="I2" s="51">
        <f t="shared" si="0"/>
        <v>0</v>
      </c>
      <c r="J2" s="51">
        <f t="shared" si="0"/>
        <v>0</v>
      </c>
      <c r="K2" s="51">
        <f t="shared" si="0"/>
        <v>0</v>
      </c>
      <c r="L2" s="51">
        <f t="shared" si="0"/>
        <v>0</v>
      </c>
      <c r="M2" s="51">
        <f t="shared" si="0"/>
        <v>0</v>
      </c>
      <c r="N2" s="51">
        <f t="shared" si="0"/>
        <v>0</v>
      </c>
      <c r="O2" s="25"/>
    </row>
    <row r="3" spans="1:74" s="4" customFormat="1" x14ac:dyDescent="0.35">
      <c r="A3" s="27" t="s">
        <v>51</v>
      </c>
      <c r="B3" s="52" t="str">
        <f>IF(B2=0,"",B65/B2)</f>
        <v/>
      </c>
      <c r="C3" s="52" t="str">
        <f t="shared" ref="C3:N3" si="1">IF(C2=0,"",C65/C2)</f>
        <v/>
      </c>
      <c r="D3" s="52" t="str">
        <f t="shared" si="1"/>
        <v/>
      </c>
      <c r="E3" s="52" t="str">
        <f t="shared" si="1"/>
        <v/>
      </c>
      <c r="F3" s="52" t="str">
        <f t="shared" si="1"/>
        <v/>
      </c>
      <c r="G3" s="52" t="str">
        <f t="shared" si="1"/>
        <v/>
      </c>
      <c r="H3" s="52" t="str">
        <f t="shared" si="1"/>
        <v/>
      </c>
      <c r="I3" s="52" t="str">
        <f t="shared" si="1"/>
        <v/>
      </c>
      <c r="J3" s="52" t="str">
        <f t="shared" si="1"/>
        <v/>
      </c>
      <c r="K3" s="52" t="str">
        <f t="shared" si="1"/>
        <v/>
      </c>
      <c r="L3" s="52" t="str">
        <f t="shared" si="1"/>
        <v/>
      </c>
      <c r="M3" s="52" t="str">
        <f t="shared" si="1"/>
        <v/>
      </c>
      <c r="N3" s="52" t="str">
        <f t="shared" si="1"/>
        <v/>
      </c>
      <c r="O3" s="25"/>
    </row>
    <row r="4" spans="1:74" s="4" customFormat="1" x14ac:dyDescent="0.35">
      <c r="A4" s="27" t="s">
        <v>55</v>
      </c>
      <c r="B4" s="52" t="str">
        <f>IF(B2=0,"",SUMIF($O18:$O67,"Nödvändiga utgifter",B18:B67)/B2)</f>
        <v/>
      </c>
      <c r="C4" s="52" t="str">
        <f t="shared" ref="C4:M4" si="2">IF(C2=0,"",SUMIF($O18:$O67,"Nödvändiga utgifter",C18:C67)/C2)</f>
        <v/>
      </c>
      <c r="D4" s="52" t="str">
        <f t="shared" si="2"/>
        <v/>
      </c>
      <c r="E4" s="52" t="str">
        <f t="shared" si="2"/>
        <v/>
      </c>
      <c r="F4" s="52" t="str">
        <f t="shared" si="2"/>
        <v/>
      </c>
      <c r="G4" s="52" t="str">
        <f t="shared" si="2"/>
        <v/>
      </c>
      <c r="H4" s="52" t="str">
        <f t="shared" si="2"/>
        <v/>
      </c>
      <c r="I4" s="52" t="str">
        <f t="shared" si="2"/>
        <v/>
      </c>
      <c r="J4" s="52" t="str">
        <f t="shared" si="2"/>
        <v/>
      </c>
      <c r="K4" s="52" t="str">
        <f t="shared" si="2"/>
        <v/>
      </c>
      <c r="L4" s="52" t="str">
        <f t="shared" si="2"/>
        <v/>
      </c>
      <c r="M4" s="52" t="str">
        <f t="shared" si="2"/>
        <v/>
      </c>
      <c r="N4" s="52" t="str">
        <f t="shared" ref="N4" si="3">IF(N2=0,"",SUMIF($O18:$O67,"Nödvändiga utgifter",N18:N67)/N2)</f>
        <v/>
      </c>
      <c r="O4" s="25"/>
    </row>
    <row r="5" spans="1:74" s="4" customFormat="1" x14ac:dyDescent="0.35">
      <c r="A5" s="27" t="s">
        <v>56</v>
      </c>
      <c r="B5" s="58" t="str">
        <f t="shared" ref="B5:I5" si="4">IF(B2=0,"",IF(B6=B2,"0%",SUMIF($O18:$O67,"Inte nödvändiga utgifter",B18:B67)/B2))</f>
        <v/>
      </c>
      <c r="C5" s="58" t="str">
        <f t="shared" si="4"/>
        <v/>
      </c>
      <c r="D5" s="58" t="str">
        <f t="shared" si="4"/>
        <v/>
      </c>
      <c r="E5" s="58" t="str">
        <f t="shared" si="4"/>
        <v/>
      </c>
      <c r="F5" s="58" t="str">
        <f t="shared" si="4"/>
        <v/>
      </c>
      <c r="G5" s="58" t="str">
        <f t="shared" si="4"/>
        <v/>
      </c>
      <c r="H5" s="58" t="str">
        <f t="shared" si="4"/>
        <v/>
      </c>
      <c r="I5" s="58" t="str">
        <f t="shared" si="4"/>
        <v/>
      </c>
      <c r="J5" s="58" t="str">
        <f>IF(J2=0,"",IF(J6=J2,"0%",SUMIF($O18:$O67,"Inte nödvändiga utgifter",J18:J67)/J2))</f>
        <v/>
      </c>
      <c r="K5" s="58" t="str">
        <f t="shared" ref="K5:M5" si="5">IF(K2=0,"",IF(K6=K2,"0%",SUMIF($O18:$O67,"Inte nödvändiga utgifter",K18:K67)/K2))</f>
        <v/>
      </c>
      <c r="L5" s="58" t="str">
        <f t="shared" si="5"/>
        <v/>
      </c>
      <c r="M5" s="58" t="str">
        <f t="shared" si="5"/>
        <v/>
      </c>
      <c r="N5" s="52" t="str">
        <f t="shared" ref="N5" si="6">IF(N2=0,"",SUMIF($O18:$O67,"Inte nödvändiga utgifter",N18:N67)/N2)</f>
        <v/>
      </c>
      <c r="O5" s="25"/>
    </row>
    <row r="6" spans="1:74" s="4" customFormat="1" x14ac:dyDescent="0.35">
      <c r="A6" s="56" t="s">
        <v>48</v>
      </c>
      <c r="B6" s="57">
        <f>B67</f>
        <v>0</v>
      </c>
      <c r="C6" s="57">
        <f t="shared" ref="C6:M6" si="7">C67</f>
        <v>0</v>
      </c>
      <c r="D6" s="57">
        <f t="shared" si="7"/>
        <v>0</v>
      </c>
      <c r="E6" s="57">
        <f t="shared" si="7"/>
        <v>0</v>
      </c>
      <c r="F6" s="57">
        <f t="shared" si="7"/>
        <v>0</v>
      </c>
      <c r="G6" s="57">
        <f t="shared" si="7"/>
        <v>0</v>
      </c>
      <c r="H6" s="57">
        <f t="shared" si="7"/>
        <v>0</v>
      </c>
      <c r="I6" s="57">
        <f t="shared" si="7"/>
        <v>0</v>
      </c>
      <c r="J6" s="57">
        <f t="shared" si="7"/>
        <v>0</v>
      </c>
      <c r="K6" s="57">
        <f t="shared" si="7"/>
        <v>0</v>
      </c>
      <c r="L6" s="57">
        <f t="shared" si="7"/>
        <v>0</v>
      </c>
      <c r="M6" s="57">
        <f t="shared" si="7"/>
        <v>0</v>
      </c>
      <c r="N6" s="52"/>
      <c r="O6" s="25"/>
    </row>
    <row r="7" spans="1:74" s="4" customFormat="1" x14ac:dyDescent="0.35">
      <c r="A7" s="25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3"/>
      <c r="O7" s="25"/>
    </row>
    <row r="8" spans="1:74" ht="29.4" customHeight="1" x14ac:dyDescent="0.35">
      <c r="A8" s="6" t="s">
        <v>0</v>
      </c>
      <c r="B8" s="7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10" t="s">
        <v>13</v>
      </c>
    </row>
    <row r="9" spans="1:74" ht="15" customHeight="1" x14ac:dyDescent="0.35">
      <c r="A9" s="27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4">
        <f>SUM(B9:M9)</f>
        <v>0</v>
      </c>
    </row>
    <row r="10" spans="1:74" ht="15" customHeight="1" x14ac:dyDescent="0.35">
      <c r="A10" s="27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4">
        <f>SUM(B10:M10)</f>
        <v>0</v>
      </c>
    </row>
    <row r="11" spans="1:74" ht="15" customHeight="1" x14ac:dyDescent="0.35">
      <c r="A11" s="27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4">
        <f>SUM(B11:M11)</f>
        <v>0</v>
      </c>
    </row>
    <row r="12" spans="1:74" ht="15" customHeight="1" x14ac:dyDescent="0.35">
      <c r="A12" s="27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>
        <f>SUM(B12:M12)</f>
        <v>0</v>
      </c>
    </row>
    <row r="13" spans="1:74" s="1" customFormat="1" ht="15" customHeight="1" x14ac:dyDescent="0.3">
      <c r="A13" s="6" t="s">
        <v>18</v>
      </c>
      <c r="B13" s="28">
        <f>SUM(B9:B12)</f>
        <v>0</v>
      </c>
      <c r="C13" s="28">
        <f t="shared" ref="C13:N13" si="8">SUM(C9:C12)</f>
        <v>0</v>
      </c>
      <c r="D13" s="28">
        <f t="shared" si="8"/>
        <v>0</v>
      </c>
      <c r="E13" s="28">
        <f t="shared" si="8"/>
        <v>0</v>
      </c>
      <c r="F13" s="28">
        <f t="shared" si="8"/>
        <v>0</v>
      </c>
      <c r="G13" s="28">
        <f t="shared" si="8"/>
        <v>0</v>
      </c>
      <c r="H13" s="28">
        <f t="shared" si="8"/>
        <v>0</v>
      </c>
      <c r="I13" s="28">
        <f t="shared" si="8"/>
        <v>0</v>
      </c>
      <c r="J13" s="28">
        <f t="shared" si="8"/>
        <v>0</v>
      </c>
      <c r="K13" s="28">
        <f t="shared" si="8"/>
        <v>0</v>
      </c>
      <c r="L13" s="28">
        <f t="shared" si="8"/>
        <v>0</v>
      </c>
      <c r="M13" s="28">
        <f t="shared" si="8"/>
        <v>0</v>
      </c>
      <c r="N13" s="28">
        <f t="shared" si="8"/>
        <v>0</v>
      </c>
      <c r="O13" s="5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5" customHeight="1" x14ac:dyDescent="0.35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6"/>
      <c r="P14" s="5" t="s">
        <v>57</v>
      </c>
    </row>
    <row r="15" spans="1:74" ht="29.4" customHeight="1" x14ac:dyDescent="0.35">
      <c r="A15" s="32" t="s">
        <v>19</v>
      </c>
      <c r="B15" s="33" t="s">
        <v>1</v>
      </c>
      <c r="C15" s="34" t="s">
        <v>2</v>
      </c>
      <c r="D15" s="34" t="s">
        <v>3</v>
      </c>
      <c r="E15" s="34" t="s">
        <v>4</v>
      </c>
      <c r="F15" s="34" t="s">
        <v>5</v>
      </c>
      <c r="G15" s="34" t="s">
        <v>6</v>
      </c>
      <c r="H15" s="34" t="s">
        <v>7</v>
      </c>
      <c r="I15" s="34" t="s">
        <v>8</v>
      </c>
      <c r="J15" s="34" t="s">
        <v>9</v>
      </c>
      <c r="K15" s="34" t="s">
        <v>10</v>
      </c>
      <c r="L15" s="34" t="s">
        <v>11</v>
      </c>
      <c r="M15" s="34" t="s">
        <v>12</v>
      </c>
      <c r="N15" s="17" t="s">
        <v>13</v>
      </c>
      <c r="O15" s="54" t="s">
        <v>54</v>
      </c>
      <c r="P15" s="5" t="s">
        <v>58</v>
      </c>
    </row>
    <row r="16" spans="1:74" ht="7.75" customHeight="1" x14ac:dyDescent="0.35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18"/>
    </row>
    <row r="17" spans="1:123" ht="15" customHeight="1" x14ac:dyDescent="0.35">
      <c r="A17" s="6" t="s">
        <v>20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0"/>
    </row>
    <row r="18" spans="1:123" ht="15" customHeight="1" x14ac:dyDescent="0.35">
      <c r="A18" s="27" t="s">
        <v>21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4">
        <f t="shared" ref="N18:N27" si="9">SUM(B18:M18)</f>
        <v>0</v>
      </c>
      <c r="O18" s="55" t="s">
        <v>57</v>
      </c>
    </row>
    <row r="19" spans="1:123" ht="15" customHeight="1" x14ac:dyDescent="0.35">
      <c r="A19" s="27" t="s">
        <v>62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4">
        <f t="shared" si="9"/>
        <v>0</v>
      </c>
      <c r="O19" s="55" t="s">
        <v>57</v>
      </c>
    </row>
    <row r="20" spans="1:123" ht="15" customHeight="1" x14ac:dyDescent="0.35">
      <c r="A20" s="27" t="s">
        <v>63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4">
        <f t="shared" si="9"/>
        <v>0</v>
      </c>
      <c r="O20" s="55" t="s">
        <v>57</v>
      </c>
    </row>
    <row r="21" spans="1:123" ht="15" customHeight="1" x14ac:dyDescent="0.35">
      <c r="A21" s="27" t="s">
        <v>59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4">
        <f t="shared" si="9"/>
        <v>0</v>
      </c>
      <c r="O21" s="55" t="s">
        <v>57</v>
      </c>
    </row>
    <row r="22" spans="1:123" ht="15" customHeight="1" x14ac:dyDescent="0.35">
      <c r="A22" s="27" t="s">
        <v>60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4">
        <f t="shared" si="9"/>
        <v>0</v>
      </c>
      <c r="O22" s="55" t="s">
        <v>57</v>
      </c>
    </row>
    <row r="23" spans="1:123" ht="15" customHeight="1" x14ac:dyDescent="0.35">
      <c r="A23" s="27" t="s">
        <v>61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4">
        <f t="shared" si="9"/>
        <v>0</v>
      </c>
      <c r="O23" s="55" t="s">
        <v>57</v>
      </c>
    </row>
    <row r="24" spans="1:123" ht="15" customHeight="1" x14ac:dyDescent="0.35">
      <c r="A24" s="27" t="s">
        <v>22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4">
        <f t="shared" si="9"/>
        <v>0</v>
      </c>
      <c r="O24" s="55" t="s">
        <v>57</v>
      </c>
    </row>
    <row r="25" spans="1:123" ht="15" customHeight="1" x14ac:dyDescent="0.35">
      <c r="A25" s="27" t="s">
        <v>23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4">
        <f t="shared" si="9"/>
        <v>0</v>
      </c>
      <c r="O25" s="55" t="s">
        <v>58</v>
      </c>
    </row>
    <row r="26" spans="1:123" ht="15" customHeight="1" x14ac:dyDescent="0.35">
      <c r="A26" s="27" t="s">
        <v>64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4">
        <f t="shared" si="9"/>
        <v>0</v>
      </c>
      <c r="O26" s="55" t="s">
        <v>58</v>
      </c>
    </row>
    <row r="27" spans="1:123" ht="15" customHeight="1" x14ac:dyDescent="0.35">
      <c r="A27" s="27" t="s">
        <v>52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4">
        <f t="shared" si="9"/>
        <v>0</v>
      </c>
      <c r="O27" s="55" t="s">
        <v>58</v>
      </c>
    </row>
    <row r="28" spans="1:123" s="3" customFormat="1" ht="15" customHeight="1" x14ac:dyDescent="0.3">
      <c r="A28" s="39" t="s">
        <v>24</v>
      </c>
      <c r="B28" s="40">
        <f t="shared" ref="B28:L28" si="10">SUM(B18:B27)</f>
        <v>0</v>
      </c>
      <c r="C28" s="40">
        <f t="shared" si="10"/>
        <v>0</v>
      </c>
      <c r="D28" s="40">
        <f t="shared" si="10"/>
        <v>0</v>
      </c>
      <c r="E28" s="40">
        <f t="shared" si="10"/>
        <v>0</v>
      </c>
      <c r="F28" s="40">
        <f t="shared" si="10"/>
        <v>0</v>
      </c>
      <c r="G28" s="40">
        <f t="shared" si="10"/>
        <v>0</v>
      </c>
      <c r="H28" s="40">
        <f t="shared" si="10"/>
        <v>0</v>
      </c>
      <c r="I28" s="40">
        <f t="shared" si="10"/>
        <v>0</v>
      </c>
      <c r="J28" s="40">
        <f t="shared" si="10"/>
        <v>0</v>
      </c>
      <c r="K28" s="40">
        <f t="shared" si="10"/>
        <v>0</v>
      </c>
      <c r="L28" s="40">
        <f t="shared" si="10"/>
        <v>0</v>
      </c>
      <c r="M28" s="40">
        <f>SUM(M18:M27)</f>
        <v>0</v>
      </c>
      <c r="N28" s="40">
        <f t="shared" ref="N28" si="11">SUM(N18:N26)</f>
        <v>0</v>
      </c>
      <c r="O28" s="5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s="4" customFormat="1" ht="7.75" customHeight="1" x14ac:dyDescent="0.35">
      <c r="A29" s="41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22"/>
      <c r="O29" s="25"/>
    </row>
    <row r="30" spans="1:123" ht="15" customHeight="1" x14ac:dyDescent="0.35">
      <c r="A30" s="6" t="s">
        <v>25</v>
      </c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20"/>
    </row>
    <row r="31" spans="1:123" ht="15" customHeight="1" x14ac:dyDescent="0.35">
      <c r="A31" s="27" t="s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4">
        <f t="shared" ref="N31:N36" si="12">SUM(B31:M31)</f>
        <v>0</v>
      </c>
      <c r="O31" s="55" t="s">
        <v>57</v>
      </c>
    </row>
    <row r="32" spans="1:123" ht="15" customHeight="1" x14ac:dyDescent="0.35">
      <c r="A32" s="27" t="s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4">
        <f t="shared" si="12"/>
        <v>0</v>
      </c>
      <c r="O32" s="55" t="s">
        <v>58</v>
      </c>
    </row>
    <row r="33" spans="1:123" ht="15" customHeight="1" x14ac:dyDescent="0.35">
      <c r="A33" s="27" t="s">
        <v>67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4">
        <f t="shared" si="12"/>
        <v>0</v>
      </c>
      <c r="O33" s="55" t="s">
        <v>58</v>
      </c>
    </row>
    <row r="34" spans="1:123" ht="15" customHeight="1" x14ac:dyDescent="0.35">
      <c r="A34" s="27" t="s">
        <v>66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4">
        <f t="shared" si="12"/>
        <v>0</v>
      </c>
      <c r="O34" s="55" t="s">
        <v>58</v>
      </c>
    </row>
    <row r="35" spans="1:123" ht="15" customHeight="1" x14ac:dyDescent="0.35">
      <c r="A35" s="27" t="s">
        <v>65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4">
        <f t="shared" si="12"/>
        <v>0</v>
      </c>
      <c r="O35" s="55" t="s">
        <v>57</v>
      </c>
    </row>
    <row r="36" spans="1:123" ht="15" customHeight="1" x14ac:dyDescent="0.35">
      <c r="A36" s="27" t="s">
        <v>52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4">
        <f t="shared" si="12"/>
        <v>0</v>
      </c>
      <c r="O36" s="55" t="s">
        <v>58</v>
      </c>
    </row>
    <row r="37" spans="1:123" s="3" customFormat="1" ht="15" customHeight="1" x14ac:dyDescent="0.35">
      <c r="A37" s="39" t="s">
        <v>28</v>
      </c>
      <c r="B37" s="40">
        <f>SUM(B31:B36)</f>
        <v>0</v>
      </c>
      <c r="C37" s="40">
        <f t="shared" ref="C37:N37" si="13">SUM(C31:C36)</f>
        <v>0</v>
      </c>
      <c r="D37" s="40">
        <f t="shared" si="13"/>
        <v>0</v>
      </c>
      <c r="E37" s="40">
        <f t="shared" si="13"/>
        <v>0</v>
      </c>
      <c r="F37" s="40">
        <f t="shared" si="13"/>
        <v>0</v>
      </c>
      <c r="G37" s="40">
        <f t="shared" si="13"/>
        <v>0</v>
      </c>
      <c r="H37" s="40">
        <f t="shared" si="13"/>
        <v>0</v>
      </c>
      <c r="I37" s="40">
        <f t="shared" si="13"/>
        <v>0</v>
      </c>
      <c r="J37" s="40">
        <f t="shared" si="13"/>
        <v>0</v>
      </c>
      <c r="K37" s="40">
        <f t="shared" si="13"/>
        <v>0</v>
      </c>
      <c r="L37" s="40">
        <f t="shared" si="13"/>
        <v>0</v>
      </c>
      <c r="M37" s="40">
        <f t="shared" si="13"/>
        <v>0</v>
      </c>
      <c r="N37" s="40">
        <f t="shared" si="13"/>
        <v>0</v>
      </c>
      <c r="O37" s="2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s="2" customFormat="1" ht="7.75" customHeight="1" x14ac:dyDescent="0.35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21"/>
      <c r="O38" s="25"/>
    </row>
    <row r="39" spans="1:123" s="3" customFormat="1" ht="15" customHeight="1" x14ac:dyDescent="0.35">
      <c r="A39" s="44" t="s">
        <v>29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19"/>
      <c r="O39" s="5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ht="15" customHeight="1" x14ac:dyDescent="0.35">
      <c r="A40" s="27" t="s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4">
        <f t="shared" ref="N40:N42" si="14">SUM(B40:M40)</f>
        <v>0</v>
      </c>
      <c r="O40" s="55" t="s">
        <v>57</v>
      </c>
    </row>
    <row r="41" spans="1:123" ht="15" customHeight="1" x14ac:dyDescent="0.35">
      <c r="A41" s="27" t="s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4">
        <f t="shared" si="14"/>
        <v>0</v>
      </c>
      <c r="O41" s="55" t="s">
        <v>57</v>
      </c>
    </row>
    <row r="42" spans="1:123" ht="15" customHeight="1" x14ac:dyDescent="0.35">
      <c r="A42" s="27" t="s">
        <v>52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4">
        <f t="shared" si="14"/>
        <v>0</v>
      </c>
      <c r="O42" s="55" t="s">
        <v>57</v>
      </c>
    </row>
    <row r="43" spans="1:123" s="3" customFormat="1" ht="15" customHeight="1" x14ac:dyDescent="0.3">
      <c r="A43" s="39" t="s">
        <v>31</v>
      </c>
      <c r="B43" s="40">
        <f t="shared" ref="B43:F43" si="15">SUM(B40:B42)</f>
        <v>0</v>
      </c>
      <c r="C43" s="40">
        <f t="shared" si="15"/>
        <v>0</v>
      </c>
      <c r="D43" s="40">
        <f t="shared" si="15"/>
        <v>0</v>
      </c>
      <c r="E43" s="40">
        <f t="shared" si="15"/>
        <v>0</v>
      </c>
      <c r="F43" s="40">
        <f t="shared" si="15"/>
        <v>0</v>
      </c>
      <c r="G43" s="40">
        <f>SUM(G40:G42)</f>
        <v>0</v>
      </c>
      <c r="H43" s="40">
        <f t="shared" ref="H43:N43" si="16">SUM(H40:H42)</f>
        <v>0</v>
      </c>
      <c r="I43" s="40">
        <f t="shared" si="16"/>
        <v>0</v>
      </c>
      <c r="J43" s="40">
        <f t="shared" si="16"/>
        <v>0</v>
      </c>
      <c r="K43" s="40">
        <f t="shared" si="16"/>
        <v>0</v>
      </c>
      <c r="L43" s="40">
        <f t="shared" si="16"/>
        <v>0</v>
      </c>
      <c r="M43" s="40">
        <f t="shared" si="16"/>
        <v>0</v>
      </c>
      <c r="N43" s="40">
        <f t="shared" si="16"/>
        <v>0</v>
      </c>
      <c r="O43" s="5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s="4" customFormat="1" ht="7.75" customHeight="1" x14ac:dyDescent="0.35">
      <c r="A44" s="45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21"/>
      <c r="O44" s="25"/>
    </row>
    <row r="45" spans="1:123" ht="15" customHeight="1" x14ac:dyDescent="0.35">
      <c r="A45" s="44" t="s">
        <v>32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19"/>
    </row>
    <row r="46" spans="1:123" ht="15" customHeight="1" x14ac:dyDescent="0.35">
      <c r="A46" s="27" t="s">
        <v>33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4">
        <f t="shared" ref="N46:N49" si="17">SUM(B46:M46)</f>
        <v>0</v>
      </c>
      <c r="O46" s="55" t="s">
        <v>58</v>
      </c>
    </row>
    <row r="47" spans="1:123" ht="15" customHeight="1" x14ac:dyDescent="0.35">
      <c r="A47" s="27" t="s">
        <v>34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4">
        <f t="shared" si="17"/>
        <v>0</v>
      </c>
      <c r="O47" s="55" t="s">
        <v>58</v>
      </c>
    </row>
    <row r="48" spans="1:123" ht="15" customHeight="1" x14ac:dyDescent="0.35">
      <c r="A48" s="27" t="s">
        <v>35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4">
        <f t="shared" si="17"/>
        <v>0</v>
      </c>
      <c r="O48" s="55" t="s">
        <v>58</v>
      </c>
    </row>
    <row r="49" spans="1:123" ht="15" customHeight="1" x14ac:dyDescent="0.35">
      <c r="A49" s="27" t="s">
        <v>52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4">
        <f t="shared" si="17"/>
        <v>0</v>
      </c>
      <c r="O49" s="55" t="s">
        <v>58</v>
      </c>
    </row>
    <row r="50" spans="1:123" s="3" customFormat="1" ht="15" customHeight="1" x14ac:dyDescent="0.3">
      <c r="A50" s="39" t="s">
        <v>36</v>
      </c>
      <c r="B50" s="40">
        <f t="shared" ref="B50:I50" si="18">SUM(B46:B49)</f>
        <v>0</v>
      </c>
      <c r="C50" s="40">
        <f t="shared" si="18"/>
        <v>0</v>
      </c>
      <c r="D50" s="40">
        <f t="shared" si="18"/>
        <v>0</v>
      </c>
      <c r="E50" s="40">
        <f t="shared" si="18"/>
        <v>0</v>
      </c>
      <c r="F50" s="40">
        <f t="shared" si="18"/>
        <v>0</v>
      </c>
      <c r="G50" s="40">
        <f t="shared" si="18"/>
        <v>0</v>
      </c>
      <c r="H50" s="40">
        <f t="shared" si="18"/>
        <v>0</v>
      </c>
      <c r="I50" s="40">
        <f t="shared" si="18"/>
        <v>0</v>
      </c>
      <c r="J50" s="40">
        <f>SUM(J46:J49)</f>
        <v>0</v>
      </c>
      <c r="K50" s="40">
        <f t="shared" ref="K50:M50" si="19">SUM(K46:K49)</f>
        <v>0</v>
      </c>
      <c r="L50" s="40">
        <f t="shared" si="19"/>
        <v>0</v>
      </c>
      <c r="M50" s="40">
        <f t="shared" si="19"/>
        <v>0</v>
      </c>
      <c r="N50" s="40">
        <f>SUM(N46:N49)</f>
        <v>0</v>
      </c>
      <c r="O50" s="53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4" customFormat="1" ht="7.25" customHeight="1" x14ac:dyDescent="0.35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23"/>
      <c r="O51" s="25"/>
    </row>
    <row r="52" spans="1:123" ht="15" customHeight="1" x14ac:dyDescent="0.35">
      <c r="A52" s="44" t="s">
        <v>37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19"/>
    </row>
    <row r="53" spans="1:123" ht="15" customHeight="1" x14ac:dyDescent="0.35">
      <c r="A53" s="27" t="s">
        <v>38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4">
        <f t="shared" ref="N53:N56" si="20">SUM(B53:M53)</f>
        <v>0</v>
      </c>
      <c r="O53" s="55" t="s">
        <v>57</v>
      </c>
    </row>
    <row r="54" spans="1:123" ht="15" customHeight="1" x14ac:dyDescent="0.35">
      <c r="A54" s="27" t="s">
        <v>39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4">
        <f t="shared" si="20"/>
        <v>0</v>
      </c>
      <c r="O54" s="55" t="s">
        <v>58</v>
      </c>
    </row>
    <row r="55" spans="1:123" ht="15" customHeight="1" x14ac:dyDescent="0.35">
      <c r="A55" s="27" t="s">
        <v>40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4">
        <f t="shared" si="20"/>
        <v>0</v>
      </c>
      <c r="O55" s="55" t="s">
        <v>57</v>
      </c>
    </row>
    <row r="56" spans="1:123" ht="15" customHeight="1" x14ac:dyDescent="0.35">
      <c r="A56" s="27" t="s">
        <v>52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4">
        <f t="shared" si="20"/>
        <v>0</v>
      </c>
      <c r="O56" s="55" t="s">
        <v>58</v>
      </c>
    </row>
    <row r="57" spans="1:123" s="3" customFormat="1" ht="15" customHeight="1" x14ac:dyDescent="0.3">
      <c r="A57" s="39" t="s">
        <v>41</v>
      </c>
      <c r="B57" s="40">
        <f>SUM(B53:B56)</f>
        <v>0</v>
      </c>
      <c r="C57" s="40">
        <f t="shared" ref="C57:N57" si="21">SUM(C53:C56)</f>
        <v>0</v>
      </c>
      <c r="D57" s="40">
        <f t="shared" si="21"/>
        <v>0</v>
      </c>
      <c r="E57" s="40">
        <f t="shared" si="21"/>
        <v>0</v>
      </c>
      <c r="F57" s="40">
        <f t="shared" si="21"/>
        <v>0</v>
      </c>
      <c r="G57" s="40">
        <f t="shared" si="21"/>
        <v>0</v>
      </c>
      <c r="H57" s="40">
        <f t="shared" si="21"/>
        <v>0</v>
      </c>
      <c r="I57" s="40">
        <f t="shared" si="21"/>
        <v>0</v>
      </c>
      <c r="J57" s="40">
        <f t="shared" si="21"/>
        <v>0</v>
      </c>
      <c r="K57" s="40">
        <f t="shared" si="21"/>
        <v>0</v>
      </c>
      <c r="L57" s="40">
        <f t="shared" si="21"/>
        <v>0</v>
      </c>
      <c r="M57" s="40">
        <f t="shared" si="21"/>
        <v>0</v>
      </c>
      <c r="N57" s="40">
        <f t="shared" si="21"/>
        <v>0</v>
      </c>
      <c r="O57" s="53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s="1" customFormat="1" ht="15" customHeight="1" x14ac:dyDescent="0.3">
      <c r="A58" s="6" t="s">
        <v>42</v>
      </c>
      <c r="B58" s="28">
        <f>SUM(B28+B37+B43+B50+B57)</f>
        <v>0</v>
      </c>
      <c r="C58" s="28">
        <f t="shared" ref="C58:N58" si="22">SUM(C28+C37+C43+C50+C57)</f>
        <v>0</v>
      </c>
      <c r="D58" s="28">
        <f t="shared" si="22"/>
        <v>0</v>
      </c>
      <c r="E58" s="28">
        <f t="shared" si="22"/>
        <v>0</v>
      </c>
      <c r="F58" s="28">
        <f t="shared" si="22"/>
        <v>0</v>
      </c>
      <c r="G58" s="28">
        <f t="shared" si="22"/>
        <v>0</v>
      </c>
      <c r="H58" s="28">
        <f t="shared" si="22"/>
        <v>0</v>
      </c>
      <c r="I58" s="28">
        <f t="shared" si="22"/>
        <v>0</v>
      </c>
      <c r="J58" s="28">
        <f t="shared" si="22"/>
        <v>0</v>
      </c>
      <c r="K58" s="28">
        <f t="shared" si="22"/>
        <v>0</v>
      </c>
      <c r="L58" s="28">
        <f t="shared" si="22"/>
        <v>0</v>
      </c>
      <c r="M58" s="28">
        <f t="shared" si="22"/>
        <v>0</v>
      </c>
      <c r="N58" s="28">
        <f t="shared" si="22"/>
        <v>0</v>
      </c>
      <c r="O58" s="53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123" s="4" customFormat="1" ht="15" customHeight="1" x14ac:dyDescent="0.35">
      <c r="A59" s="29"/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16"/>
      <c r="O59" s="25"/>
    </row>
    <row r="60" spans="1:123" ht="15" customHeight="1" x14ac:dyDescent="0.35">
      <c r="A60" s="44" t="s">
        <v>43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19"/>
    </row>
    <row r="61" spans="1:123" ht="15" customHeight="1" x14ac:dyDescent="0.35">
      <c r="A61" s="27" t="s">
        <v>45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4">
        <f t="shared" ref="N61:N64" si="23">SUM(B61:M61)</f>
        <v>0</v>
      </c>
    </row>
    <row r="62" spans="1:123" ht="15" customHeight="1" x14ac:dyDescent="0.35">
      <c r="A62" s="27" t="s">
        <v>46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4">
        <f t="shared" si="23"/>
        <v>0</v>
      </c>
    </row>
    <row r="63" spans="1:123" ht="15" customHeight="1" x14ac:dyDescent="0.35">
      <c r="A63" s="27" t="s">
        <v>47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4">
        <f t="shared" si="23"/>
        <v>0</v>
      </c>
    </row>
    <row r="64" spans="1:123" ht="15" customHeight="1" x14ac:dyDescent="0.35">
      <c r="A64" s="27" t="s">
        <v>52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4">
        <f t="shared" si="23"/>
        <v>0</v>
      </c>
    </row>
    <row r="65" spans="1:123" s="3" customFormat="1" ht="15" customHeight="1" x14ac:dyDescent="0.3">
      <c r="A65" s="39" t="s">
        <v>44</v>
      </c>
      <c r="B65" s="40">
        <f>SUM(B61:B64)</f>
        <v>0</v>
      </c>
      <c r="C65" s="40">
        <f t="shared" ref="C65:N65" si="24">SUM(C61:C64)</f>
        <v>0</v>
      </c>
      <c r="D65" s="40">
        <f t="shared" si="24"/>
        <v>0</v>
      </c>
      <c r="E65" s="40">
        <f t="shared" si="24"/>
        <v>0</v>
      </c>
      <c r="F65" s="40">
        <f t="shared" si="24"/>
        <v>0</v>
      </c>
      <c r="G65" s="40">
        <f t="shared" si="24"/>
        <v>0</v>
      </c>
      <c r="H65" s="40">
        <f t="shared" si="24"/>
        <v>0</v>
      </c>
      <c r="I65" s="40">
        <f t="shared" si="24"/>
        <v>0</v>
      </c>
      <c r="J65" s="40">
        <f t="shared" si="24"/>
        <v>0</v>
      </c>
      <c r="K65" s="40">
        <f t="shared" si="24"/>
        <v>0</v>
      </c>
      <c r="L65" s="40">
        <f t="shared" si="24"/>
        <v>0</v>
      </c>
      <c r="M65" s="40">
        <f t="shared" si="24"/>
        <v>0</v>
      </c>
      <c r="N65" s="40">
        <f t="shared" si="24"/>
        <v>0</v>
      </c>
      <c r="O65" s="53" t="s">
        <v>49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s="4" customFormat="1" ht="15" customHeight="1" x14ac:dyDescent="0.35">
      <c r="A66" s="29"/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16"/>
      <c r="O66" s="25"/>
    </row>
    <row r="67" spans="1:123" s="1" customFormat="1" ht="15" customHeight="1" x14ac:dyDescent="0.35">
      <c r="A67" s="6" t="s">
        <v>48</v>
      </c>
      <c r="B67" s="28">
        <f>B13-B58-B65</f>
        <v>0</v>
      </c>
      <c r="C67" s="28">
        <f t="shared" ref="C67:M67" si="25">C13-C58-C65</f>
        <v>0</v>
      </c>
      <c r="D67" s="28">
        <f t="shared" si="25"/>
        <v>0</v>
      </c>
      <c r="E67" s="28">
        <f t="shared" si="25"/>
        <v>0</v>
      </c>
      <c r="F67" s="28">
        <f t="shared" si="25"/>
        <v>0</v>
      </c>
      <c r="G67" s="28">
        <f t="shared" si="25"/>
        <v>0</v>
      </c>
      <c r="H67" s="28">
        <f t="shared" si="25"/>
        <v>0</v>
      </c>
      <c r="I67" s="28">
        <f t="shared" si="25"/>
        <v>0</v>
      </c>
      <c r="J67" s="28">
        <f t="shared" si="25"/>
        <v>0</v>
      </c>
      <c r="K67" s="28">
        <f t="shared" si="25"/>
        <v>0</v>
      </c>
      <c r="L67" s="28">
        <f t="shared" si="25"/>
        <v>0</v>
      </c>
      <c r="M67" s="28">
        <f t="shared" si="25"/>
        <v>0</v>
      </c>
      <c r="N67" s="15">
        <f>N13-N58-N65</f>
        <v>0</v>
      </c>
      <c r="O67" s="55" t="s">
        <v>58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123" s="4" customFormat="1" x14ac:dyDescent="0.35">
      <c r="A68" s="25"/>
      <c r="B68" s="26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13"/>
      <c r="O68" s="25"/>
    </row>
    <row r="69" spans="1:123" s="4" customFormat="1" x14ac:dyDescent="0.35">
      <c r="A69" s="25"/>
      <c r="B69" s="2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13"/>
      <c r="O69" s="25"/>
    </row>
    <row r="70" spans="1:123" s="4" customFormat="1" x14ac:dyDescent="0.35">
      <c r="A70" s="25"/>
      <c r="B70" s="2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13"/>
      <c r="O70" s="25"/>
    </row>
    <row r="71" spans="1:123" s="4" customFormat="1" x14ac:dyDescent="0.35">
      <c r="A71" s="25"/>
      <c r="B71" s="2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13"/>
      <c r="O71" s="25"/>
    </row>
    <row r="72" spans="1:123" s="4" customFormat="1" x14ac:dyDescent="0.35">
      <c r="A72" s="25"/>
      <c r="B72" s="2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13"/>
      <c r="O72" s="25"/>
    </row>
    <row r="73" spans="1:123" s="4" customFormat="1" x14ac:dyDescent="0.35">
      <c r="A73" s="25"/>
      <c r="B73" s="26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13"/>
      <c r="O73" s="25"/>
    </row>
    <row r="74" spans="1:123" s="4" customFormat="1" x14ac:dyDescent="0.35">
      <c r="A74" s="25"/>
      <c r="B74" s="26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13"/>
      <c r="O74" s="25"/>
    </row>
    <row r="75" spans="1:123" s="4" customFormat="1" x14ac:dyDescent="0.35">
      <c r="A75" s="25"/>
      <c r="B75" s="26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13"/>
      <c r="O75" s="25"/>
    </row>
    <row r="76" spans="1:123" s="4" customFormat="1" x14ac:dyDescent="0.35">
      <c r="A76" s="25"/>
      <c r="B76" s="2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13"/>
      <c r="O76" s="25"/>
    </row>
    <row r="77" spans="1:123" s="4" customFormat="1" x14ac:dyDescent="0.35">
      <c r="A77" s="25"/>
      <c r="B77" s="26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13"/>
      <c r="O77" s="25"/>
    </row>
    <row r="78" spans="1:123" s="4" customFormat="1" x14ac:dyDescent="0.35">
      <c r="A78" s="25"/>
      <c r="B78" s="26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13"/>
      <c r="O78" s="25"/>
    </row>
    <row r="79" spans="1:123" s="4" customFormat="1" x14ac:dyDescent="0.35">
      <c r="A79" s="25"/>
      <c r="B79" s="26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13"/>
      <c r="O79" s="25"/>
    </row>
    <row r="80" spans="1:123" s="4" customFormat="1" x14ac:dyDescent="0.35">
      <c r="A80" s="25"/>
      <c r="B80" s="26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13"/>
      <c r="O80" s="25"/>
    </row>
    <row r="81" spans="1:15" s="4" customFormat="1" x14ac:dyDescent="0.35">
      <c r="A81" s="25"/>
      <c r="B81" s="2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13"/>
      <c r="O81" s="25"/>
    </row>
    <row r="82" spans="1:15" s="4" customFormat="1" x14ac:dyDescent="0.35">
      <c r="A82" s="25"/>
      <c r="B82" s="2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13"/>
      <c r="O82" s="25"/>
    </row>
    <row r="83" spans="1:15" s="4" customFormat="1" x14ac:dyDescent="0.35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13"/>
      <c r="O83" s="25"/>
    </row>
    <row r="84" spans="1:15" s="4" customFormat="1" x14ac:dyDescent="0.35">
      <c r="A84" s="25"/>
      <c r="B84" s="26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13"/>
      <c r="O84" s="25"/>
    </row>
    <row r="85" spans="1:15" s="4" customFormat="1" x14ac:dyDescent="0.35">
      <c r="A85" s="25"/>
      <c r="B85" s="2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3"/>
      <c r="O85" s="25"/>
    </row>
    <row r="86" spans="1:15" s="4" customFormat="1" x14ac:dyDescent="0.35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3"/>
      <c r="O86" s="25"/>
    </row>
    <row r="87" spans="1:15" s="4" customFormat="1" x14ac:dyDescent="0.35">
      <c r="A87" s="25"/>
      <c r="B87" s="2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13"/>
      <c r="O87" s="25"/>
    </row>
    <row r="88" spans="1:15" s="4" customFormat="1" x14ac:dyDescent="0.35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13"/>
      <c r="O88" s="25"/>
    </row>
    <row r="89" spans="1:15" s="4" customFormat="1" x14ac:dyDescent="0.35">
      <c r="A89" s="25"/>
      <c r="B89" s="2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13"/>
      <c r="O89" s="25"/>
    </row>
    <row r="90" spans="1:15" s="4" customFormat="1" x14ac:dyDescent="0.35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13"/>
      <c r="O90" s="25"/>
    </row>
    <row r="91" spans="1:15" s="4" customFormat="1" x14ac:dyDescent="0.35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13"/>
      <c r="O91" s="25"/>
    </row>
    <row r="92" spans="1:15" s="4" customFormat="1" x14ac:dyDescent="0.35">
      <c r="A92" s="25"/>
      <c r="B92" s="26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13"/>
      <c r="O92" s="25"/>
    </row>
    <row r="93" spans="1:15" s="4" customFormat="1" x14ac:dyDescent="0.35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13"/>
      <c r="O93" s="25"/>
    </row>
    <row r="94" spans="1:15" s="4" customFormat="1" x14ac:dyDescent="0.35">
      <c r="A94" s="25"/>
      <c r="B94" s="26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13"/>
      <c r="O94" s="25"/>
    </row>
    <row r="95" spans="1:15" s="4" customFormat="1" x14ac:dyDescent="0.35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13"/>
      <c r="O95" s="25"/>
    </row>
    <row r="96" spans="1:15" s="4" customFormat="1" x14ac:dyDescent="0.35">
      <c r="A96" s="25"/>
      <c r="B96" s="26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13"/>
      <c r="O96" s="25"/>
    </row>
    <row r="97" spans="1:15" s="4" customFormat="1" x14ac:dyDescent="0.35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13"/>
      <c r="O97" s="25"/>
    </row>
    <row r="98" spans="1:15" s="4" customFormat="1" x14ac:dyDescent="0.35">
      <c r="A98" s="25"/>
      <c r="B98" s="26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13"/>
      <c r="O98" s="25"/>
    </row>
    <row r="99" spans="1:15" s="4" customFormat="1" x14ac:dyDescent="0.35">
      <c r="A99" s="25"/>
      <c r="B99" s="26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13"/>
      <c r="O99" s="25"/>
    </row>
    <row r="100" spans="1:15" s="4" customFormat="1" x14ac:dyDescent="0.35">
      <c r="A100" s="25"/>
      <c r="B100" s="26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13"/>
      <c r="O100" s="25"/>
    </row>
    <row r="101" spans="1:15" s="4" customFormat="1" x14ac:dyDescent="0.35">
      <c r="A101" s="25"/>
      <c r="B101" s="26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13"/>
      <c r="O101" s="25"/>
    </row>
    <row r="102" spans="1:15" s="4" customFormat="1" x14ac:dyDescent="0.35">
      <c r="A102" s="25"/>
      <c r="B102" s="26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13"/>
      <c r="O102" s="25"/>
    </row>
    <row r="103" spans="1:15" s="4" customFormat="1" x14ac:dyDescent="0.35">
      <c r="A103" s="25"/>
      <c r="B103" s="26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13"/>
      <c r="O103" s="25"/>
    </row>
    <row r="104" spans="1:15" s="4" customFormat="1" x14ac:dyDescent="0.35">
      <c r="A104" s="25"/>
      <c r="B104" s="26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13"/>
      <c r="O104" s="25"/>
    </row>
    <row r="105" spans="1:15" s="4" customFormat="1" x14ac:dyDescent="0.35">
      <c r="A105" s="25"/>
      <c r="B105" s="26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13"/>
      <c r="O105" s="25"/>
    </row>
    <row r="106" spans="1:15" s="4" customFormat="1" x14ac:dyDescent="0.35">
      <c r="A106" s="25"/>
      <c r="B106" s="26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13"/>
      <c r="O106" s="25"/>
    </row>
    <row r="107" spans="1:15" s="4" customFormat="1" x14ac:dyDescent="0.35">
      <c r="A107" s="25"/>
      <c r="B107" s="26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13"/>
      <c r="O107" s="25"/>
    </row>
    <row r="108" spans="1:15" s="4" customFormat="1" x14ac:dyDescent="0.35">
      <c r="A108" s="25"/>
      <c r="B108" s="26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13"/>
      <c r="O108" s="25"/>
    </row>
    <row r="109" spans="1:15" s="4" customFormat="1" x14ac:dyDescent="0.35">
      <c r="A109" s="25"/>
      <c r="B109" s="26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13"/>
      <c r="O109" s="25"/>
    </row>
    <row r="110" spans="1:15" s="4" customFormat="1" x14ac:dyDescent="0.35">
      <c r="A110" s="25"/>
      <c r="B110" s="26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13"/>
      <c r="O110" s="25"/>
    </row>
    <row r="111" spans="1:15" s="4" customFormat="1" x14ac:dyDescent="0.35">
      <c r="A111" s="25"/>
      <c r="B111" s="26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13"/>
      <c r="O111" s="25"/>
    </row>
    <row r="112" spans="1:15" s="4" customFormat="1" x14ac:dyDescent="0.35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13"/>
      <c r="O112" s="25"/>
    </row>
    <row r="113" spans="1:15" s="4" customFormat="1" x14ac:dyDescent="0.35">
      <c r="A113" s="25"/>
      <c r="B113" s="26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13"/>
      <c r="O113" s="25"/>
    </row>
    <row r="114" spans="1:15" s="4" customFormat="1" x14ac:dyDescent="0.35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13"/>
      <c r="O114" s="25"/>
    </row>
    <row r="115" spans="1:15" s="4" customFormat="1" x14ac:dyDescent="0.35">
      <c r="A115" s="25"/>
      <c r="B115" s="26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13"/>
      <c r="O115" s="25"/>
    </row>
    <row r="116" spans="1:15" s="4" customFormat="1" x14ac:dyDescent="0.35">
      <c r="A116" s="25"/>
      <c r="B116" s="26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13"/>
      <c r="O116" s="25"/>
    </row>
    <row r="117" spans="1:15" s="4" customFormat="1" x14ac:dyDescent="0.35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13"/>
      <c r="O117" s="25"/>
    </row>
    <row r="118" spans="1:15" s="4" customFormat="1" x14ac:dyDescent="0.35">
      <c r="A118" s="25"/>
      <c r="B118" s="26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13"/>
      <c r="O118" s="25"/>
    </row>
    <row r="119" spans="1:15" s="4" customFormat="1" x14ac:dyDescent="0.35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13"/>
      <c r="O119" s="25"/>
    </row>
    <row r="120" spans="1:15" s="4" customFormat="1" x14ac:dyDescent="0.35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13"/>
      <c r="O120" s="25"/>
    </row>
    <row r="121" spans="1:15" s="4" customFormat="1" x14ac:dyDescent="0.35">
      <c r="A121" s="25"/>
      <c r="B121" s="26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13"/>
      <c r="O121" s="25"/>
    </row>
    <row r="122" spans="1:15" s="4" customFormat="1" x14ac:dyDescent="0.35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13"/>
      <c r="O122" s="25"/>
    </row>
    <row r="123" spans="1:15" s="4" customFormat="1" x14ac:dyDescent="0.35">
      <c r="A123" s="25"/>
      <c r="B123" s="26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13"/>
      <c r="O123" s="25"/>
    </row>
    <row r="124" spans="1:15" s="4" customFormat="1" x14ac:dyDescent="0.35">
      <c r="A124" s="25"/>
      <c r="B124" s="26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13"/>
      <c r="O124" s="25"/>
    </row>
    <row r="125" spans="1:15" s="4" customFormat="1" x14ac:dyDescent="0.35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13"/>
      <c r="O125" s="25"/>
    </row>
    <row r="126" spans="1:15" s="4" customFormat="1" x14ac:dyDescent="0.35">
      <c r="A126" s="25"/>
      <c r="B126" s="26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13"/>
      <c r="O126" s="25"/>
    </row>
    <row r="127" spans="1:15" s="4" customFormat="1" x14ac:dyDescent="0.35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13"/>
      <c r="O127" s="25"/>
    </row>
    <row r="128" spans="1:15" s="4" customFormat="1" x14ac:dyDescent="0.35">
      <c r="A128" s="25"/>
      <c r="B128" s="26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13"/>
      <c r="O128" s="25"/>
    </row>
    <row r="129" spans="1:15" s="4" customFormat="1" x14ac:dyDescent="0.35">
      <c r="A129" s="25"/>
      <c r="B129" s="26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13"/>
      <c r="O129" s="25"/>
    </row>
    <row r="130" spans="1:15" s="4" customFormat="1" x14ac:dyDescent="0.35">
      <c r="A130" s="25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13"/>
      <c r="O130" s="25"/>
    </row>
    <row r="131" spans="1:15" s="4" customFormat="1" x14ac:dyDescent="0.35">
      <c r="A131" s="25"/>
      <c r="B131" s="26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13"/>
      <c r="O131" s="25"/>
    </row>
    <row r="132" spans="1:15" s="4" customFormat="1" x14ac:dyDescent="0.35">
      <c r="A132" s="25"/>
      <c r="B132" s="26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13"/>
      <c r="O132" s="25"/>
    </row>
    <row r="133" spans="1:15" s="4" customFormat="1" x14ac:dyDescent="0.35">
      <c r="A133" s="25"/>
      <c r="B133" s="26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13"/>
      <c r="O133" s="25"/>
    </row>
    <row r="134" spans="1:15" s="4" customFormat="1" x14ac:dyDescent="0.35">
      <c r="A134" s="25"/>
      <c r="B134" s="26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13"/>
      <c r="O134" s="25"/>
    </row>
    <row r="135" spans="1:15" s="4" customFormat="1" x14ac:dyDescent="0.35">
      <c r="A135" s="25"/>
      <c r="B135" s="26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13"/>
      <c r="O135" s="25"/>
    </row>
    <row r="136" spans="1:15" s="4" customFormat="1" x14ac:dyDescent="0.35">
      <c r="A136" s="25"/>
      <c r="B136" s="26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13"/>
      <c r="O136" s="25"/>
    </row>
    <row r="137" spans="1:15" s="4" customFormat="1" x14ac:dyDescent="0.35">
      <c r="A137" s="25"/>
      <c r="B137" s="26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13"/>
      <c r="O137" s="25"/>
    </row>
    <row r="138" spans="1:15" s="4" customFormat="1" x14ac:dyDescent="0.35">
      <c r="A138" s="25"/>
      <c r="B138" s="26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13"/>
      <c r="O138" s="25"/>
    </row>
    <row r="139" spans="1:15" s="4" customFormat="1" x14ac:dyDescent="0.35">
      <c r="A139" s="25"/>
      <c r="B139" s="26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13"/>
      <c r="O139" s="25"/>
    </row>
    <row r="140" spans="1:15" s="4" customFormat="1" x14ac:dyDescent="0.35">
      <c r="A140" s="25"/>
      <c r="B140" s="26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13"/>
      <c r="O140" s="25"/>
    </row>
    <row r="141" spans="1:15" s="4" customFormat="1" x14ac:dyDescent="0.35">
      <c r="A141" s="25"/>
      <c r="B141" s="26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13"/>
      <c r="O141" s="25"/>
    </row>
    <row r="142" spans="1:15" s="4" customFormat="1" x14ac:dyDescent="0.35">
      <c r="A142" s="25"/>
      <c r="B142" s="26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13"/>
      <c r="O142" s="25"/>
    </row>
    <row r="143" spans="1:15" s="4" customFormat="1" x14ac:dyDescent="0.35">
      <c r="A143" s="25"/>
      <c r="B143" s="26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13"/>
      <c r="O143" s="25"/>
    </row>
    <row r="144" spans="1:15" s="4" customFormat="1" x14ac:dyDescent="0.35">
      <c r="A144" s="25"/>
      <c r="B144" s="26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13"/>
      <c r="O144" s="25"/>
    </row>
    <row r="145" spans="1:15" s="4" customFormat="1" x14ac:dyDescent="0.35">
      <c r="A145" s="25"/>
      <c r="B145" s="26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13"/>
      <c r="O145" s="25"/>
    </row>
    <row r="146" spans="1:15" s="4" customFormat="1" x14ac:dyDescent="0.35">
      <c r="A146" s="25"/>
      <c r="B146" s="26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13"/>
      <c r="O146" s="25"/>
    </row>
    <row r="147" spans="1:15" s="4" customFormat="1" x14ac:dyDescent="0.35">
      <c r="A147" s="25"/>
      <c r="B147" s="26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13"/>
      <c r="O147" s="25"/>
    </row>
    <row r="148" spans="1:15" s="4" customFormat="1" x14ac:dyDescent="0.35">
      <c r="A148" s="25"/>
      <c r="B148" s="26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13"/>
      <c r="O148" s="25"/>
    </row>
    <row r="149" spans="1:15" s="4" customFormat="1" x14ac:dyDescent="0.35">
      <c r="A149" s="25"/>
      <c r="B149" s="26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13"/>
      <c r="O149" s="25"/>
    </row>
    <row r="150" spans="1:15" s="4" customFormat="1" x14ac:dyDescent="0.35">
      <c r="A150" s="25"/>
      <c r="B150" s="26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13"/>
      <c r="O150" s="25"/>
    </row>
    <row r="151" spans="1:15" s="4" customFormat="1" x14ac:dyDescent="0.35">
      <c r="A151" s="25"/>
      <c r="B151" s="26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13"/>
      <c r="O151" s="25"/>
    </row>
    <row r="152" spans="1:15" s="4" customFormat="1" x14ac:dyDescent="0.35">
      <c r="A152" s="25"/>
      <c r="B152" s="26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13"/>
      <c r="O152" s="25"/>
    </row>
    <row r="153" spans="1:15" s="4" customFormat="1" x14ac:dyDescent="0.35">
      <c r="A153" s="25"/>
      <c r="B153" s="26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13"/>
      <c r="O153" s="25"/>
    </row>
    <row r="154" spans="1:15" s="4" customFormat="1" x14ac:dyDescent="0.35">
      <c r="A154" s="25"/>
      <c r="B154" s="26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13"/>
      <c r="O154" s="25"/>
    </row>
    <row r="155" spans="1:15" s="4" customFormat="1" x14ac:dyDescent="0.35">
      <c r="A155" s="25"/>
      <c r="B155" s="26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13"/>
      <c r="O155" s="25"/>
    </row>
    <row r="156" spans="1:15" s="4" customFormat="1" x14ac:dyDescent="0.35">
      <c r="A156" s="25"/>
      <c r="B156" s="26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13"/>
      <c r="O156" s="25"/>
    </row>
    <row r="157" spans="1:15" s="4" customFormat="1" x14ac:dyDescent="0.35">
      <c r="A157" s="25"/>
      <c r="B157" s="26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13"/>
      <c r="O157" s="25"/>
    </row>
    <row r="158" spans="1:15" s="4" customFormat="1" x14ac:dyDescent="0.35">
      <c r="A158" s="25"/>
      <c r="B158" s="26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13"/>
      <c r="O158" s="25"/>
    </row>
    <row r="159" spans="1:15" s="4" customFormat="1" x14ac:dyDescent="0.35">
      <c r="A159" s="25"/>
      <c r="B159" s="26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13"/>
      <c r="O159" s="25"/>
    </row>
    <row r="160" spans="1:15" s="4" customFormat="1" x14ac:dyDescent="0.35">
      <c r="A160" s="25"/>
      <c r="B160" s="26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13"/>
      <c r="O160" s="25"/>
    </row>
    <row r="161" spans="1:15" s="4" customFormat="1" x14ac:dyDescent="0.35">
      <c r="A161" s="25"/>
      <c r="B161" s="26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13"/>
      <c r="O161" s="25"/>
    </row>
    <row r="162" spans="1:15" s="4" customFormat="1" x14ac:dyDescent="0.35">
      <c r="A162" s="25"/>
      <c r="B162" s="26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13"/>
      <c r="O162" s="25"/>
    </row>
    <row r="163" spans="1:15" s="4" customFormat="1" x14ac:dyDescent="0.35">
      <c r="A163" s="25"/>
      <c r="B163" s="26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13"/>
      <c r="O163" s="25"/>
    </row>
    <row r="164" spans="1:15" s="4" customFormat="1" x14ac:dyDescent="0.35">
      <c r="A164" s="25"/>
      <c r="B164" s="26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13"/>
      <c r="O164" s="25"/>
    </row>
    <row r="165" spans="1:15" s="4" customFormat="1" x14ac:dyDescent="0.35">
      <c r="A165" s="25"/>
      <c r="B165" s="26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13"/>
      <c r="O165" s="25"/>
    </row>
    <row r="166" spans="1:15" s="4" customFormat="1" x14ac:dyDescent="0.35">
      <c r="A166" s="25"/>
      <c r="B166" s="26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13"/>
      <c r="O166" s="25"/>
    </row>
    <row r="167" spans="1:15" s="4" customFormat="1" x14ac:dyDescent="0.35">
      <c r="A167" s="25"/>
      <c r="B167" s="26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13"/>
      <c r="O167" s="25"/>
    </row>
    <row r="168" spans="1:15" s="4" customFormat="1" x14ac:dyDescent="0.35">
      <c r="A168" s="25"/>
      <c r="B168" s="26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13"/>
      <c r="O168" s="25"/>
    </row>
    <row r="169" spans="1:15" s="4" customFormat="1" x14ac:dyDescent="0.35">
      <c r="A169" s="25"/>
      <c r="B169" s="26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13"/>
      <c r="O169" s="25"/>
    </row>
    <row r="170" spans="1:15" s="4" customFormat="1" x14ac:dyDescent="0.35">
      <c r="A170" s="25"/>
      <c r="B170" s="26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13"/>
      <c r="O170" s="25"/>
    </row>
    <row r="171" spans="1:15" s="4" customFormat="1" x14ac:dyDescent="0.35">
      <c r="A171" s="25"/>
      <c r="B171" s="26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13"/>
      <c r="O171" s="25"/>
    </row>
    <row r="172" spans="1:15" s="4" customFormat="1" x14ac:dyDescent="0.35">
      <c r="A172" s="25"/>
      <c r="B172" s="26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13"/>
      <c r="O172" s="25"/>
    </row>
    <row r="173" spans="1:15" s="4" customFormat="1" x14ac:dyDescent="0.35">
      <c r="A173" s="25"/>
      <c r="B173" s="26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13"/>
      <c r="O173" s="25"/>
    </row>
    <row r="174" spans="1:15" s="4" customFormat="1" x14ac:dyDescent="0.35">
      <c r="A174" s="25"/>
      <c r="B174" s="26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13"/>
      <c r="O174" s="25"/>
    </row>
    <row r="175" spans="1:15" s="4" customFormat="1" x14ac:dyDescent="0.35">
      <c r="A175" s="25"/>
      <c r="B175" s="26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13"/>
      <c r="O175" s="25"/>
    </row>
    <row r="176" spans="1:15" s="4" customFormat="1" x14ac:dyDescent="0.35">
      <c r="A176" s="25"/>
      <c r="B176" s="26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13"/>
      <c r="O176" s="25"/>
    </row>
    <row r="177" spans="1:15" s="4" customFormat="1" x14ac:dyDescent="0.35">
      <c r="A177" s="25"/>
      <c r="B177" s="26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13"/>
      <c r="O177" s="25"/>
    </row>
    <row r="178" spans="1:15" s="4" customFormat="1" x14ac:dyDescent="0.35">
      <c r="A178" s="25"/>
      <c r="B178" s="26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13"/>
      <c r="O178" s="25"/>
    </row>
    <row r="179" spans="1:15" s="4" customFormat="1" x14ac:dyDescent="0.35">
      <c r="A179" s="25"/>
      <c r="B179" s="26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13"/>
      <c r="O179" s="25"/>
    </row>
    <row r="180" spans="1:15" s="4" customFormat="1" x14ac:dyDescent="0.35">
      <c r="A180" s="25"/>
      <c r="B180" s="26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13"/>
      <c r="O180" s="25"/>
    </row>
    <row r="181" spans="1:15" s="4" customFormat="1" x14ac:dyDescent="0.35">
      <c r="A181" s="25"/>
      <c r="B181" s="26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13"/>
      <c r="O181" s="25"/>
    </row>
    <row r="182" spans="1:15" s="4" customFormat="1" x14ac:dyDescent="0.35">
      <c r="A182" s="25"/>
      <c r="B182" s="26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13"/>
      <c r="O182" s="25"/>
    </row>
    <row r="183" spans="1:15" s="4" customFormat="1" x14ac:dyDescent="0.35">
      <c r="A183" s="25"/>
      <c r="B183" s="26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13"/>
      <c r="O183" s="25"/>
    </row>
    <row r="184" spans="1:15" s="4" customFormat="1" x14ac:dyDescent="0.35">
      <c r="A184" s="25"/>
      <c r="B184" s="26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13"/>
      <c r="O184" s="25"/>
    </row>
    <row r="185" spans="1:15" s="4" customFormat="1" x14ac:dyDescent="0.35">
      <c r="A185" s="25"/>
      <c r="B185" s="26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13"/>
      <c r="O185" s="25"/>
    </row>
    <row r="186" spans="1:15" s="4" customFormat="1" x14ac:dyDescent="0.35">
      <c r="A186" s="25"/>
      <c r="B186" s="26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13"/>
      <c r="O186" s="25"/>
    </row>
    <row r="187" spans="1:15" s="4" customFormat="1" x14ac:dyDescent="0.35">
      <c r="A187" s="25"/>
      <c r="B187" s="26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13"/>
      <c r="O187" s="25"/>
    </row>
    <row r="188" spans="1:15" s="4" customFormat="1" x14ac:dyDescent="0.35">
      <c r="A188" s="25"/>
      <c r="B188" s="26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13"/>
      <c r="O188" s="25"/>
    </row>
    <row r="189" spans="1:15" s="4" customFormat="1" x14ac:dyDescent="0.35">
      <c r="A189" s="25"/>
      <c r="B189" s="26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13"/>
      <c r="O189" s="25"/>
    </row>
    <row r="190" spans="1:15" s="4" customFormat="1" x14ac:dyDescent="0.35">
      <c r="A190" s="25"/>
      <c r="B190" s="26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13"/>
      <c r="O190" s="25"/>
    </row>
    <row r="191" spans="1:15" s="4" customFormat="1" x14ac:dyDescent="0.35">
      <c r="A191" s="25"/>
      <c r="B191" s="26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13"/>
      <c r="O191" s="25"/>
    </row>
    <row r="192" spans="1:15" s="4" customFormat="1" x14ac:dyDescent="0.35">
      <c r="A192" s="25"/>
      <c r="B192" s="26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13"/>
      <c r="O192" s="25"/>
    </row>
    <row r="193" spans="1:15" s="4" customFormat="1" x14ac:dyDescent="0.35">
      <c r="A193" s="25"/>
      <c r="B193" s="26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13"/>
      <c r="O193" s="25"/>
    </row>
    <row r="194" spans="1:15" s="4" customFormat="1" x14ac:dyDescent="0.35">
      <c r="A194" s="25"/>
      <c r="B194" s="26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13"/>
      <c r="O194" s="25"/>
    </row>
    <row r="195" spans="1:15" s="4" customFormat="1" x14ac:dyDescent="0.35">
      <c r="A195" s="25"/>
      <c r="B195" s="26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13"/>
      <c r="O195" s="25"/>
    </row>
    <row r="196" spans="1:15" s="4" customFormat="1" x14ac:dyDescent="0.35">
      <c r="A196" s="25"/>
      <c r="B196" s="26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13"/>
      <c r="O196" s="25"/>
    </row>
    <row r="197" spans="1:15" s="4" customFormat="1" x14ac:dyDescent="0.35">
      <c r="A197" s="25"/>
      <c r="B197" s="26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13"/>
      <c r="O197" s="25"/>
    </row>
    <row r="198" spans="1:15" s="4" customFormat="1" x14ac:dyDescent="0.35">
      <c r="A198" s="25"/>
      <c r="B198" s="26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13"/>
      <c r="O198" s="25"/>
    </row>
    <row r="199" spans="1:15" s="4" customFormat="1" x14ac:dyDescent="0.35">
      <c r="A199" s="25"/>
      <c r="B199" s="26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13"/>
      <c r="O199" s="25"/>
    </row>
    <row r="200" spans="1:15" s="4" customFormat="1" x14ac:dyDescent="0.35">
      <c r="A200" s="25"/>
      <c r="B200" s="26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13"/>
      <c r="O200" s="25"/>
    </row>
    <row r="201" spans="1:15" s="4" customFormat="1" x14ac:dyDescent="0.35">
      <c r="A201" s="25"/>
      <c r="B201" s="26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13"/>
      <c r="O201" s="25"/>
    </row>
    <row r="202" spans="1:15" s="4" customFormat="1" x14ac:dyDescent="0.35">
      <c r="A202" s="25"/>
      <c r="B202" s="26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13"/>
      <c r="O202" s="25"/>
    </row>
    <row r="203" spans="1:15" s="4" customFormat="1" x14ac:dyDescent="0.35">
      <c r="A203" s="25"/>
      <c r="B203" s="26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13"/>
      <c r="O203" s="25"/>
    </row>
    <row r="204" spans="1:15" s="4" customFormat="1" x14ac:dyDescent="0.35">
      <c r="A204" s="25"/>
      <c r="B204" s="26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13"/>
      <c r="O204" s="25"/>
    </row>
    <row r="205" spans="1:15" s="4" customFormat="1" x14ac:dyDescent="0.35">
      <c r="A205" s="25"/>
      <c r="B205" s="26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13"/>
      <c r="O205" s="25"/>
    </row>
    <row r="206" spans="1:15" s="4" customFormat="1" x14ac:dyDescent="0.35">
      <c r="A206" s="25"/>
      <c r="B206" s="26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13"/>
      <c r="O206" s="25"/>
    </row>
    <row r="207" spans="1:15" s="4" customFormat="1" x14ac:dyDescent="0.35">
      <c r="A207" s="25"/>
      <c r="B207" s="26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13"/>
      <c r="O207" s="25"/>
    </row>
    <row r="208" spans="1:15" s="4" customFormat="1" x14ac:dyDescent="0.35">
      <c r="A208" s="25"/>
      <c r="B208" s="26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13"/>
      <c r="O208" s="25"/>
    </row>
    <row r="209" spans="1:15" s="4" customFormat="1" x14ac:dyDescent="0.35">
      <c r="A209" s="25"/>
      <c r="B209" s="26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13"/>
      <c r="O209" s="25"/>
    </row>
    <row r="210" spans="1:15" s="4" customFormat="1" x14ac:dyDescent="0.35">
      <c r="A210" s="25"/>
      <c r="B210" s="26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13"/>
      <c r="O210" s="25"/>
    </row>
    <row r="211" spans="1:15" s="4" customFormat="1" x14ac:dyDescent="0.35">
      <c r="A211" s="25"/>
      <c r="B211" s="26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13"/>
      <c r="O211" s="25"/>
    </row>
    <row r="212" spans="1:15" s="4" customFormat="1" x14ac:dyDescent="0.35">
      <c r="A212" s="25"/>
      <c r="B212" s="26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13"/>
      <c r="O212" s="25"/>
    </row>
    <row r="213" spans="1:15" s="4" customFormat="1" x14ac:dyDescent="0.35">
      <c r="A213" s="25"/>
      <c r="B213" s="26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13"/>
      <c r="O213" s="25"/>
    </row>
    <row r="214" spans="1:15" s="4" customFormat="1" x14ac:dyDescent="0.35">
      <c r="A214" s="25"/>
      <c r="B214" s="26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13"/>
      <c r="O214" s="25"/>
    </row>
    <row r="215" spans="1:15" s="4" customFormat="1" x14ac:dyDescent="0.35">
      <c r="A215" s="25"/>
      <c r="B215" s="26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13"/>
      <c r="O215" s="25"/>
    </row>
    <row r="216" spans="1:15" s="4" customFormat="1" x14ac:dyDescent="0.35">
      <c r="A216" s="25"/>
      <c r="B216" s="26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13"/>
      <c r="O216" s="25"/>
    </row>
    <row r="217" spans="1:15" s="4" customFormat="1" x14ac:dyDescent="0.35">
      <c r="A217" s="25"/>
      <c r="B217" s="26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13"/>
      <c r="O217" s="25"/>
    </row>
    <row r="218" spans="1:15" s="4" customFormat="1" x14ac:dyDescent="0.35">
      <c r="A218" s="25"/>
      <c r="B218" s="26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13"/>
      <c r="O218" s="25"/>
    </row>
    <row r="219" spans="1:15" s="4" customFormat="1" x14ac:dyDescent="0.35">
      <c r="A219" s="25"/>
      <c r="B219" s="26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13"/>
      <c r="O219" s="25"/>
    </row>
    <row r="220" spans="1:15" s="4" customFormat="1" x14ac:dyDescent="0.35">
      <c r="A220" s="25"/>
      <c r="B220" s="26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13"/>
      <c r="O220" s="25"/>
    </row>
    <row r="221" spans="1:15" s="4" customFormat="1" x14ac:dyDescent="0.35">
      <c r="A221" s="25"/>
      <c r="B221" s="26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13"/>
      <c r="O221" s="25"/>
    </row>
    <row r="222" spans="1:15" s="4" customFormat="1" x14ac:dyDescent="0.35">
      <c r="A222" s="25"/>
      <c r="B222" s="26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13"/>
      <c r="O222" s="25"/>
    </row>
    <row r="223" spans="1:15" s="4" customFormat="1" x14ac:dyDescent="0.35">
      <c r="A223" s="25"/>
      <c r="B223" s="26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13"/>
      <c r="O223" s="25"/>
    </row>
    <row r="224" spans="1:15" s="4" customFormat="1" x14ac:dyDescent="0.35">
      <c r="A224" s="25"/>
      <c r="B224" s="26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13"/>
      <c r="O224" s="25"/>
    </row>
    <row r="225" spans="1:15" s="4" customFormat="1" x14ac:dyDescent="0.35">
      <c r="A225" s="25"/>
      <c r="B225" s="26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13"/>
      <c r="O225" s="25"/>
    </row>
    <row r="226" spans="1:15" s="4" customFormat="1" x14ac:dyDescent="0.35">
      <c r="A226" s="25"/>
      <c r="B226" s="26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13"/>
      <c r="O226" s="25"/>
    </row>
    <row r="227" spans="1:15" s="4" customFormat="1" x14ac:dyDescent="0.35">
      <c r="A227" s="25"/>
      <c r="B227" s="26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13"/>
      <c r="O227" s="25"/>
    </row>
    <row r="228" spans="1:15" s="4" customFormat="1" x14ac:dyDescent="0.35">
      <c r="A228" s="25"/>
      <c r="B228" s="26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13"/>
      <c r="O228" s="25"/>
    </row>
    <row r="229" spans="1:15" s="4" customFormat="1" x14ac:dyDescent="0.35">
      <c r="A229" s="25"/>
      <c r="B229" s="26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13"/>
      <c r="O229" s="25"/>
    </row>
    <row r="230" spans="1:15" s="4" customFormat="1" x14ac:dyDescent="0.35">
      <c r="A230" s="25"/>
      <c r="B230" s="26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13"/>
      <c r="O230" s="25"/>
    </row>
    <row r="231" spans="1:15" s="4" customFormat="1" x14ac:dyDescent="0.35">
      <c r="A231" s="25"/>
      <c r="B231" s="26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13"/>
      <c r="O231" s="25"/>
    </row>
    <row r="232" spans="1:15" s="4" customFormat="1" x14ac:dyDescent="0.35">
      <c r="A232" s="25"/>
      <c r="B232" s="26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13"/>
      <c r="O232" s="25"/>
    </row>
    <row r="233" spans="1:15" s="4" customFormat="1" x14ac:dyDescent="0.35">
      <c r="A233" s="25"/>
      <c r="B233" s="26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13"/>
      <c r="O233" s="25"/>
    </row>
    <row r="234" spans="1:15" s="4" customFormat="1" x14ac:dyDescent="0.35">
      <c r="A234" s="25"/>
      <c r="B234" s="26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13"/>
      <c r="O234" s="25"/>
    </row>
    <row r="235" spans="1:15" s="4" customFormat="1" x14ac:dyDescent="0.35">
      <c r="A235" s="25"/>
      <c r="B235" s="26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13"/>
      <c r="O235" s="25"/>
    </row>
    <row r="236" spans="1:15" s="4" customFormat="1" x14ac:dyDescent="0.35">
      <c r="A236" s="25"/>
      <c r="B236" s="26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13"/>
      <c r="O236" s="25"/>
    </row>
    <row r="237" spans="1:15" s="4" customFormat="1" x14ac:dyDescent="0.35">
      <c r="A237" s="25"/>
      <c r="B237" s="26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13"/>
      <c r="O237" s="25"/>
    </row>
    <row r="238" spans="1:15" s="4" customFormat="1" x14ac:dyDescent="0.35">
      <c r="A238" s="25"/>
      <c r="B238" s="26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13"/>
      <c r="O238" s="25"/>
    </row>
    <row r="239" spans="1:15" s="4" customFormat="1" x14ac:dyDescent="0.35">
      <c r="A239" s="25"/>
      <c r="B239" s="26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13"/>
      <c r="O239" s="25"/>
    </row>
    <row r="240" spans="1:15" s="4" customFormat="1" x14ac:dyDescent="0.35">
      <c r="A240" s="25"/>
      <c r="B240" s="26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13"/>
      <c r="O240" s="25"/>
    </row>
    <row r="241" spans="1:15" s="4" customFormat="1" x14ac:dyDescent="0.35">
      <c r="A241" s="25"/>
      <c r="B241" s="26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13"/>
      <c r="O241" s="25"/>
    </row>
    <row r="242" spans="1:15" s="4" customFormat="1" x14ac:dyDescent="0.35">
      <c r="A242" s="25"/>
      <c r="B242" s="26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13"/>
      <c r="O242" s="25"/>
    </row>
    <row r="243" spans="1:15" s="4" customFormat="1" x14ac:dyDescent="0.35">
      <c r="A243" s="25"/>
      <c r="B243" s="26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13"/>
      <c r="O243" s="25"/>
    </row>
    <row r="244" spans="1:15" s="4" customFormat="1" x14ac:dyDescent="0.35">
      <c r="A244" s="25"/>
      <c r="B244" s="26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13"/>
      <c r="O244" s="25"/>
    </row>
    <row r="245" spans="1:15" s="4" customFormat="1" x14ac:dyDescent="0.35">
      <c r="A245" s="25"/>
      <c r="B245" s="26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13"/>
      <c r="O245" s="25"/>
    </row>
    <row r="246" spans="1:15" s="4" customFormat="1" x14ac:dyDescent="0.35">
      <c r="A246" s="25"/>
      <c r="B246" s="26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13"/>
      <c r="O246" s="25"/>
    </row>
    <row r="247" spans="1:15" s="4" customFormat="1" x14ac:dyDescent="0.35">
      <c r="A247" s="25"/>
      <c r="B247" s="26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13"/>
      <c r="O247" s="25"/>
    </row>
    <row r="248" spans="1:15" s="4" customFormat="1" x14ac:dyDescent="0.35">
      <c r="A248" s="25"/>
      <c r="B248" s="26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13"/>
      <c r="O248" s="25"/>
    </row>
    <row r="249" spans="1:15" s="4" customFormat="1" x14ac:dyDescent="0.35">
      <c r="A249" s="25"/>
      <c r="B249" s="26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13"/>
      <c r="O249" s="25"/>
    </row>
    <row r="250" spans="1:15" s="4" customFormat="1" x14ac:dyDescent="0.35">
      <c r="A250" s="25"/>
      <c r="B250" s="26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13"/>
      <c r="O250" s="25"/>
    </row>
    <row r="251" spans="1:15" s="4" customFormat="1" x14ac:dyDescent="0.35">
      <c r="A251" s="25"/>
      <c r="B251" s="26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13"/>
      <c r="O251" s="25"/>
    </row>
    <row r="252" spans="1:15" s="4" customFormat="1" x14ac:dyDescent="0.35">
      <c r="A252" s="25"/>
      <c r="B252" s="26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13"/>
      <c r="O252" s="25"/>
    </row>
    <row r="253" spans="1:15" s="4" customFormat="1" x14ac:dyDescent="0.35">
      <c r="A253" s="25"/>
      <c r="B253" s="26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13"/>
      <c r="O253" s="25"/>
    </row>
    <row r="254" spans="1:15" s="4" customFormat="1" x14ac:dyDescent="0.35">
      <c r="A254" s="25"/>
      <c r="B254" s="26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13"/>
      <c r="O254" s="25"/>
    </row>
    <row r="255" spans="1:15" s="4" customFormat="1" x14ac:dyDescent="0.35">
      <c r="A255" s="25"/>
      <c r="B255" s="26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13"/>
      <c r="O255" s="25"/>
    </row>
    <row r="256" spans="1:15" s="4" customFormat="1" x14ac:dyDescent="0.35">
      <c r="A256" s="25"/>
      <c r="B256" s="26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13"/>
      <c r="O256" s="25"/>
    </row>
    <row r="257" spans="1:15" s="4" customFormat="1" x14ac:dyDescent="0.35">
      <c r="A257" s="25"/>
      <c r="B257" s="26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13"/>
      <c r="O257" s="25"/>
    </row>
    <row r="258" spans="1:15" s="4" customFormat="1" x14ac:dyDescent="0.35">
      <c r="A258" s="25"/>
      <c r="B258" s="26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13"/>
      <c r="O258" s="25"/>
    </row>
    <row r="259" spans="1:15" s="4" customFormat="1" x14ac:dyDescent="0.35">
      <c r="A259" s="25"/>
      <c r="B259" s="26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13"/>
      <c r="O259" s="25"/>
    </row>
    <row r="260" spans="1:15" s="4" customFormat="1" x14ac:dyDescent="0.35">
      <c r="A260" s="25"/>
      <c r="B260" s="26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13"/>
      <c r="O260" s="25"/>
    </row>
    <row r="261" spans="1:15" s="4" customFormat="1" x14ac:dyDescent="0.35">
      <c r="A261" s="25"/>
      <c r="B261" s="26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13"/>
      <c r="O261" s="25"/>
    </row>
    <row r="262" spans="1:15" s="4" customFormat="1" x14ac:dyDescent="0.35">
      <c r="A262" s="25"/>
      <c r="B262" s="26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13"/>
      <c r="O262" s="25"/>
    </row>
    <row r="263" spans="1:15" s="4" customFormat="1" x14ac:dyDescent="0.35">
      <c r="A263" s="25"/>
      <c r="B263" s="26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13"/>
      <c r="O263" s="25"/>
    </row>
    <row r="264" spans="1:15" s="4" customFormat="1" x14ac:dyDescent="0.35">
      <c r="A264" s="25"/>
      <c r="B264" s="26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13"/>
      <c r="O264" s="25"/>
    </row>
    <row r="265" spans="1:15" s="4" customFormat="1" x14ac:dyDescent="0.35">
      <c r="A265" s="25"/>
      <c r="B265" s="26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13"/>
      <c r="O265" s="25"/>
    </row>
    <row r="266" spans="1:15" s="4" customFormat="1" x14ac:dyDescent="0.35">
      <c r="A266" s="25"/>
      <c r="B266" s="26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13"/>
      <c r="O266" s="25"/>
    </row>
    <row r="267" spans="1:15" s="4" customFormat="1" x14ac:dyDescent="0.35">
      <c r="A267" s="25"/>
      <c r="B267" s="26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13"/>
      <c r="O267" s="25"/>
    </row>
    <row r="268" spans="1:15" s="4" customFormat="1" x14ac:dyDescent="0.35">
      <c r="A268" s="25"/>
      <c r="B268" s="26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13"/>
      <c r="O268" s="25"/>
    </row>
    <row r="269" spans="1:15" s="4" customFormat="1" x14ac:dyDescent="0.35">
      <c r="A269" s="25"/>
      <c r="B269" s="26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13"/>
      <c r="O269" s="25"/>
    </row>
    <row r="270" spans="1:15" s="4" customFormat="1" x14ac:dyDescent="0.35">
      <c r="A270" s="25"/>
      <c r="B270" s="26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13"/>
      <c r="O270" s="25"/>
    </row>
    <row r="271" spans="1:15" s="4" customFormat="1" x14ac:dyDescent="0.35">
      <c r="A271" s="25"/>
      <c r="B271" s="26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13"/>
      <c r="O271" s="25"/>
    </row>
    <row r="272" spans="1:15" s="4" customFormat="1" x14ac:dyDescent="0.35">
      <c r="A272" s="25"/>
      <c r="B272" s="26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13"/>
      <c r="O272" s="25"/>
    </row>
    <row r="273" spans="1:15" s="4" customFormat="1" x14ac:dyDescent="0.35">
      <c r="A273" s="25"/>
      <c r="B273" s="26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13"/>
      <c r="O273" s="25"/>
    </row>
    <row r="274" spans="1:15" s="4" customFormat="1" x14ac:dyDescent="0.35">
      <c r="A274" s="25"/>
      <c r="B274" s="26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13"/>
      <c r="O274" s="25"/>
    </row>
    <row r="275" spans="1:15" s="4" customFormat="1" x14ac:dyDescent="0.35">
      <c r="A275" s="25"/>
      <c r="B275" s="26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13"/>
      <c r="O275" s="25"/>
    </row>
    <row r="276" spans="1:15" s="4" customFormat="1" x14ac:dyDescent="0.35">
      <c r="A276" s="25"/>
      <c r="B276" s="26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13"/>
      <c r="O276" s="25"/>
    </row>
    <row r="277" spans="1:15" s="4" customFormat="1" x14ac:dyDescent="0.35">
      <c r="A277" s="25"/>
      <c r="B277" s="26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13"/>
      <c r="O277" s="25"/>
    </row>
    <row r="278" spans="1:15" s="4" customFormat="1" x14ac:dyDescent="0.35">
      <c r="A278" s="25"/>
      <c r="B278" s="26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13"/>
      <c r="O278" s="25"/>
    </row>
    <row r="279" spans="1:15" s="4" customFormat="1" x14ac:dyDescent="0.35">
      <c r="A279" s="25"/>
      <c r="B279" s="26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13"/>
      <c r="O279" s="25"/>
    </row>
    <row r="280" spans="1:15" s="4" customFormat="1" x14ac:dyDescent="0.35">
      <c r="A280" s="25"/>
      <c r="B280" s="26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13"/>
      <c r="O280" s="25"/>
    </row>
    <row r="281" spans="1:15" s="4" customFormat="1" x14ac:dyDescent="0.35">
      <c r="A281" s="25"/>
      <c r="B281" s="26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13"/>
      <c r="O281" s="25"/>
    </row>
    <row r="282" spans="1:15" s="4" customFormat="1" x14ac:dyDescent="0.35">
      <c r="A282" s="25"/>
      <c r="B282" s="26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13"/>
      <c r="O282" s="25"/>
    </row>
    <row r="283" spans="1:15" s="4" customFormat="1" x14ac:dyDescent="0.35">
      <c r="A283" s="25"/>
      <c r="B283" s="26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13"/>
      <c r="O283" s="25"/>
    </row>
    <row r="284" spans="1:15" s="4" customFormat="1" x14ac:dyDescent="0.35">
      <c r="A284" s="25"/>
      <c r="B284" s="26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13"/>
      <c r="O284" s="25"/>
    </row>
    <row r="285" spans="1:15" s="4" customFormat="1" x14ac:dyDescent="0.35">
      <c r="A285" s="25"/>
      <c r="B285" s="26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13"/>
      <c r="O285" s="25"/>
    </row>
    <row r="286" spans="1:15" s="4" customFormat="1" x14ac:dyDescent="0.35">
      <c r="A286" s="25"/>
      <c r="B286" s="26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13"/>
      <c r="O286" s="25"/>
    </row>
    <row r="287" spans="1:15" s="4" customFormat="1" x14ac:dyDescent="0.35">
      <c r="A287" s="25"/>
      <c r="B287" s="26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13"/>
      <c r="O287" s="25"/>
    </row>
    <row r="288" spans="1:15" s="4" customFormat="1" x14ac:dyDescent="0.35">
      <c r="A288" s="25"/>
      <c r="B288" s="26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13"/>
      <c r="O288" s="25"/>
    </row>
    <row r="289" spans="1:15" s="4" customFormat="1" x14ac:dyDescent="0.35">
      <c r="A289" s="25"/>
      <c r="B289" s="26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13"/>
      <c r="O289" s="25"/>
    </row>
    <row r="290" spans="1:15" s="4" customFormat="1" x14ac:dyDescent="0.35">
      <c r="A290" s="25"/>
      <c r="B290" s="26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13"/>
      <c r="O290" s="25"/>
    </row>
    <row r="291" spans="1:15" s="4" customFormat="1" x14ac:dyDescent="0.35">
      <c r="A291" s="25"/>
      <c r="B291" s="26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13"/>
      <c r="O291" s="25"/>
    </row>
    <row r="292" spans="1:15" s="4" customFormat="1" x14ac:dyDescent="0.35">
      <c r="A292" s="25"/>
      <c r="B292" s="26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13"/>
      <c r="O292" s="25"/>
    </row>
    <row r="293" spans="1:15" s="4" customFormat="1" x14ac:dyDescent="0.35">
      <c r="A293" s="25"/>
      <c r="B293" s="26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13"/>
      <c r="O293" s="25"/>
    </row>
    <row r="294" spans="1:15" s="4" customFormat="1" x14ac:dyDescent="0.35">
      <c r="A294" s="25"/>
      <c r="B294" s="26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13"/>
      <c r="O294" s="25"/>
    </row>
    <row r="295" spans="1:15" s="4" customFormat="1" x14ac:dyDescent="0.35">
      <c r="A295" s="25"/>
      <c r="B295" s="26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13"/>
      <c r="O295" s="25"/>
    </row>
    <row r="296" spans="1:15" s="4" customFormat="1" x14ac:dyDescent="0.35">
      <c r="A296" s="25"/>
      <c r="B296" s="26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13"/>
      <c r="O296" s="25"/>
    </row>
    <row r="297" spans="1:15" s="4" customFormat="1" x14ac:dyDescent="0.35">
      <c r="A297" s="25"/>
      <c r="B297" s="26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13"/>
      <c r="O297" s="25"/>
    </row>
    <row r="298" spans="1:15" s="4" customFormat="1" x14ac:dyDescent="0.35">
      <c r="A298" s="25"/>
      <c r="B298" s="26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13"/>
      <c r="O298" s="25"/>
    </row>
    <row r="299" spans="1:15" s="4" customFormat="1" x14ac:dyDescent="0.35">
      <c r="A299" s="25"/>
      <c r="B299" s="26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13"/>
      <c r="O299" s="25"/>
    </row>
    <row r="300" spans="1:15" s="4" customFormat="1" x14ac:dyDescent="0.35">
      <c r="A300" s="25"/>
      <c r="B300" s="26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13"/>
      <c r="O300" s="25"/>
    </row>
    <row r="301" spans="1:15" s="4" customFormat="1" x14ac:dyDescent="0.35">
      <c r="A301" s="25"/>
      <c r="B301" s="26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13"/>
      <c r="O301" s="25"/>
    </row>
    <row r="302" spans="1:15" s="4" customFormat="1" x14ac:dyDescent="0.35">
      <c r="A302" s="25"/>
      <c r="B302" s="26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13"/>
      <c r="O302" s="25"/>
    </row>
    <row r="303" spans="1:15" s="4" customFormat="1" x14ac:dyDescent="0.35">
      <c r="A303" s="25"/>
      <c r="B303" s="26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13"/>
      <c r="O303" s="25"/>
    </row>
    <row r="304" spans="1:15" s="4" customFormat="1" x14ac:dyDescent="0.35">
      <c r="A304" s="25"/>
      <c r="B304" s="26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13"/>
      <c r="O304" s="25"/>
    </row>
    <row r="305" spans="1:15" s="4" customFormat="1" x14ac:dyDescent="0.35">
      <c r="A305" s="25"/>
      <c r="B305" s="26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13"/>
      <c r="O305" s="25"/>
    </row>
    <row r="306" spans="1:15" s="4" customFormat="1" x14ac:dyDescent="0.35">
      <c r="A306" s="25"/>
      <c r="B306" s="26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13"/>
      <c r="O306" s="25"/>
    </row>
    <row r="307" spans="1:15" s="4" customFormat="1" x14ac:dyDescent="0.35">
      <c r="A307" s="25"/>
      <c r="B307" s="26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13"/>
      <c r="O307" s="25"/>
    </row>
    <row r="308" spans="1:15" s="4" customFormat="1" x14ac:dyDescent="0.35">
      <c r="A308" s="25"/>
      <c r="B308" s="26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13"/>
      <c r="O308" s="25"/>
    </row>
    <row r="309" spans="1:15" s="4" customFormat="1" x14ac:dyDescent="0.35">
      <c r="A309" s="25"/>
      <c r="B309" s="26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13"/>
      <c r="O309" s="25"/>
    </row>
    <row r="310" spans="1:15" s="4" customFormat="1" x14ac:dyDescent="0.35">
      <c r="A310" s="25"/>
      <c r="B310" s="26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13"/>
      <c r="O310" s="25"/>
    </row>
    <row r="311" spans="1:15" s="4" customFormat="1" x14ac:dyDescent="0.35">
      <c r="A311" s="25"/>
      <c r="B311" s="26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13"/>
      <c r="O311" s="25"/>
    </row>
    <row r="312" spans="1:15" s="4" customFormat="1" x14ac:dyDescent="0.35">
      <c r="A312" s="25"/>
      <c r="B312" s="26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13"/>
      <c r="O312" s="25"/>
    </row>
    <row r="313" spans="1:15" s="4" customFormat="1" x14ac:dyDescent="0.35">
      <c r="A313" s="25"/>
      <c r="B313" s="26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13"/>
      <c r="O313" s="25"/>
    </row>
    <row r="314" spans="1:15" s="4" customFormat="1" x14ac:dyDescent="0.35">
      <c r="A314" s="25"/>
      <c r="B314" s="26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13"/>
      <c r="O314" s="25"/>
    </row>
    <row r="315" spans="1:15" s="4" customFormat="1" x14ac:dyDescent="0.35">
      <c r="A315" s="25"/>
      <c r="B315" s="26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13"/>
      <c r="O315" s="25"/>
    </row>
    <row r="316" spans="1:15" s="4" customFormat="1" x14ac:dyDescent="0.35">
      <c r="A316" s="25"/>
      <c r="B316" s="26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13"/>
      <c r="O316" s="25"/>
    </row>
    <row r="317" spans="1:15" s="4" customFormat="1" x14ac:dyDescent="0.35">
      <c r="A317" s="25"/>
      <c r="B317" s="26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13"/>
      <c r="O317" s="25"/>
    </row>
    <row r="318" spans="1:15" s="4" customFormat="1" x14ac:dyDescent="0.35">
      <c r="A318" s="25"/>
      <c r="B318" s="26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13"/>
      <c r="O318" s="25"/>
    </row>
    <row r="319" spans="1:15" s="4" customFormat="1" x14ac:dyDescent="0.35">
      <c r="A319" s="25"/>
      <c r="B319" s="26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13"/>
      <c r="O319" s="25"/>
    </row>
    <row r="320" spans="1:15" s="4" customFormat="1" x14ac:dyDescent="0.35">
      <c r="A320" s="25"/>
      <c r="B320" s="26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13"/>
      <c r="O320" s="25"/>
    </row>
    <row r="321" spans="1:15" s="4" customFormat="1" x14ac:dyDescent="0.35">
      <c r="A321" s="25"/>
      <c r="B321" s="26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13"/>
      <c r="O321" s="25"/>
    </row>
    <row r="322" spans="1:15" s="4" customFormat="1" x14ac:dyDescent="0.35">
      <c r="A322" s="25"/>
      <c r="B322" s="26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13"/>
      <c r="O322" s="25"/>
    </row>
    <row r="323" spans="1:15" s="4" customFormat="1" x14ac:dyDescent="0.35">
      <c r="A323" s="25"/>
      <c r="B323" s="26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13"/>
      <c r="O323" s="25"/>
    </row>
    <row r="324" spans="1:15" s="4" customFormat="1" x14ac:dyDescent="0.35">
      <c r="A324" s="25"/>
      <c r="B324" s="26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13"/>
      <c r="O324" s="25"/>
    </row>
    <row r="325" spans="1:15" s="4" customFormat="1" x14ac:dyDescent="0.35">
      <c r="A325" s="25"/>
      <c r="B325" s="26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13"/>
      <c r="O325" s="25"/>
    </row>
    <row r="326" spans="1:15" s="4" customFormat="1" x14ac:dyDescent="0.35">
      <c r="A326" s="25"/>
      <c r="B326" s="26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13"/>
      <c r="O326" s="25"/>
    </row>
    <row r="327" spans="1:15" s="4" customFormat="1" x14ac:dyDescent="0.35">
      <c r="A327" s="25"/>
      <c r="B327" s="26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13"/>
      <c r="O327" s="25"/>
    </row>
    <row r="328" spans="1:15" s="4" customFormat="1" x14ac:dyDescent="0.35">
      <c r="A328" s="25"/>
      <c r="B328" s="26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13"/>
      <c r="O328" s="25"/>
    </row>
    <row r="329" spans="1:15" s="4" customFormat="1" x14ac:dyDescent="0.35">
      <c r="A329" s="25"/>
      <c r="B329" s="26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13"/>
      <c r="O329" s="25"/>
    </row>
    <row r="330" spans="1:15" s="4" customFormat="1" x14ac:dyDescent="0.35">
      <c r="A330" s="25"/>
      <c r="B330" s="26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13"/>
      <c r="O330" s="25"/>
    </row>
    <row r="331" spans="1:15" s="4" customFormat="1" x14ac:dyDescent="0.35">
      <c r="A331" s="25"/>
      <c r="B331" s="26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13"/>
      <c r="O331" s="25"/>
    </row>
    <row r="332" spans="1:15" s="4" customFormat="1" x14ac:dyDescent="0.35">
      <c r="A332" s="25"/>
      <c r="B332" s="26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13"/>
      <c r="O332" s="25"/>
    </row>
    <row r="333" spans="1:15" s="4" customFormat="1" x14ac:dyDescent="0.35">
      <c r="A333" s="25"/>
      <c r="B333" s="26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13"/>
      <c r="O333" s="25"/>
    </row>
    <row r="334" spans="1:15" s="4" customFormat="1" x14ac:dyDescent="0.35">
      <c r="A334" s="25"/>
      <c r="B334" s="26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13"/>
      <c r="O334" s="25"/>
    </row>
    <row r="335" spans="1:15" s="4" customFormat="1" x14ac:dyDescent="0.35">
      <c r="A335" s="25"/>
      <c r="B335" s="26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13"/>
      <c r="O335" s="25"/>
    </row>
    <row r="336" spans="1:15" s="4" customFormat="1" x14ac:dyDescent="0.35">
      <c r="A336" s="25"/>
      <c r="B336" s="26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13"/>
      <c r="O336" s="25"/>
    </row>
    <row r="337" spans="1:15" s="4" customFormat="1" x14ac:dyDescent="0.35">
      <c r="A337" s="25"/>
      <c r="B337" s="26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13"/>
      <c r="O337" s="25"/>
    </row>
    <row r="338" spans="1:15" s="4" customFormat="1" x14ac:dyDescent="0.35">
      <c r="A338" s="25"/>
      <c r="B338" s="26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13"/>
      <c r="O338" s="25"/>
    </row>
    <row r="339" spans="1:15" s="4" customFormat="1" x14ac:dyDescent="0.35">
      <c r="A339" s="25"/>
      <c r="B339" s="26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13"/>
      <c r="O339" s="25"/>
    </row>
    <row r="340" spans="1:15" s="4" customFormat="1" x14ac:dyDescent="0.35">
      <c r="A340" s="25"/>
      <c r="B340" s="26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13"/>
      <c r="O340" s="25"/>
    </row>
    <row r="341" spans="1:15" s="4" customFormat="1" x14ac:dyDescent="0.35">
      <c r="A341" s="25"/>
      <c r="B341" s="26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13"/>
      <c r="O341" s="25"/>
    </row>
    <row r="342" spans="1:15" s="4" customFormat="1" x14ac:dyDescent="0.35">
      <c r="A342" s="25"/>
      <c r="B342" s="26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13"/>
      <c r="O342" s="25"/>
    </row>
    <row r="343" spans="1:15" s="4" customFormat="1" x14ac:dyDescent="0.35">
      <c r="A343" s="25"/>
      <c r="B343" s="26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13"/>
      <c r="O343" s="25"/>
    </row>
    <row r="344" spans="1:15" s="4" customFormat="1" x14ac:dyDescent="0.35">
      <c r="A344" s="25"/>
      <c r="B344" s="26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13"/>
      <c r="O344" s="25"/>
    </row>
    <row r="345" spans="1:15" s="4" customFormat="1" x14ac:dyDescent="0.35">
      <c r="A345" s="25"/>
      <c r="B345" s="26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13"/>
      <c r="O345" s="25"/>
    </row>
    <row r="346" spans="1:15" s="4" customFormat="1" x14ac:dyDescent="0.35">
      <c r="A346" s="25"/>
      <c r="B346" s="26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13"/>
      <c r="O346" s="25"/>
    </row>
    <row r="347" spans="1:15" s="4" customFormat="1" x14ac:dyDescent="0.35">
      <c r="A347" s="25"/>
      <c r="B347" s="26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13"/>
      <c r="O347" s="25"/>
    </row>
    <row r="348" spans="1:15" s="4" customFormat="1" x14ac:dyDescent="0.35">
      <c r="A348" s="25"/>
      <c r="B348" s="26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13"/>
      <c r="O348" s="25"/>
    </row>
    <row r="349" spans="1:15" s="4" customFormat="1" x14ac:dyDescent="0.35">
      <c r="A349" s="25"/>
      <c r="B349" s="26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13"/>
      <c r="O349" s="25"/>
    </row>
    <row r="350" spans="1:15" s="4" customFormat="1" x14ac:dyDescent="0.35">
      <c r="A350" s="25"/>
      <c r="B350" s="26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13"/>
      <c r="O350" s="25"/>
    </row>
    <row r="351" spans="1:15" s="4" customFormat="1" x14ac:dyDescent="0.35">
      <c r="A351" s="25"/>
      <c r="B351" s="26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13"/>
      <c r="O351" s="25"/>
    </row>
    <row r="352" spans="1:15" s="4" customFormat="1" x14ac:dyDescent="0.35">
      <c r="A352" s="25"/>
      <c r="B352" s="26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13"/>
      <c r="O352" s="25"/>
    </row>
    <row r="353" spans="1:15" s="4" customFormat="1" x14ac:dyDescent="0.35">
      <c r="A353" s="25"/>
      <c r="B353" s="26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13"/>
      <c r="O353" s="25"/>
    </row>
    <row r="354" spans="1:15" s="4" customFormat="1" x14ac:dyDescent="0.35">
      <c r="A354" s="25"/>
      <c r="B354" s="26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13"/>
      <c r="O354" s="25"/>
    </row>
    <row r="355" spans="1:15" s="4" customFormat="1" x14ac:dyDescent="0.35">
      <c r="A355" s="25"/>
      <c r="B355" s="26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13"/>
      <c r="O355" s="25"/>
    </row>
    <row r="356" spans="1:15" s="4" customFormat="1" x14ac:dyDescent="0.35">
      <c r="A356" s="25"/>
      <c r="B356" s="26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13"/>
      <c r="O356" s="25"/>
    </row>
    <row r="357" spans="1:15" s="4" customFormat="1" x14ac:dyDescent="0.35">
      <c r="A357" s="25"/>
      <c r="B357" s="26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13"/>
      <c r="O357" s="25"/>
    </row>
    <row r="358" spans="1:15" s="4" customFormat="1" x14ac:dyDescent="0.35">
      <c r="A358" s="25"/>
      <c r="B358" s="26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13"/>
      <c r="O358" s="25"/>
    </row>
    <row r="359" spans="1:15" s="4" customFormat="1" x14ac:dyDescent="0.35">
      <c r="A359" s="25"/>
      <c r="B359" s="26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13"/>
      <c r="O359" s="25"/>
    </row>
    <row r="360" spans="1:15" s="4" customFormat="1" x14ac:dyDescent="0.35">
      <c r="A360" s="25"/>
      <c r="B360" s="26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13"/>
      <c r="O360" s="25"/>
    </row>
    <row r="361" spans="1:15" s="4" customFormat="1" x14ac:dyDescent="0.35">
      <c r="A361" s="25"/>
      <c r="B361" s="26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13"/>
      <c r="O361" s="25"/>
    </row>
    <row r="362" spans="1:15" s="4" customFormat="1" x14ac:dyDescent="0.35">
      <c r="A362" s="25"/>
      <c r="B362" s="26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13"/>
      <c r="O362" s="25"/>
    </row>
    <row r="363" spans="1:15" s="4" customFormat="1" x14ac:dyDescent="0.35">
      <c r="A363" s="25"/>
      <c r="B363" s="26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13"/>
      <c r="O363" s="25"/>
    </row>
    <row r="364" spans="1:15" s="4" customFormat="1" x14ac:dyDescent="0.35">
      <c r="A364" s="25"/>
      <c r="B364" s="26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13"/>
      <c r="O364" s="25"/>
    </row>
    <row r="365" spans="1:15" s="4" customFormat="1" x14ac:dyDescent="0.35">
      <c r="A365" s="25"/>
      <c r="B365" s="26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13"/>
      <c r="O365" s="25"/>
    </row>
    <row r="366" spans="1:15" s="4" customFormat="1" x14ac:dyDescent="0.35">
      <c r="A366" s="25"/>
      <c r="B366" s="26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13"/>
      <c r="O366" s="25"/>
    </row>
    <row r="367" spans="1:15" s="4" customFormat="1" x14ac:dyDescent="0.35">
      <c r="A367" s="25"/>
      <c r="B367" s="26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13"/>
      <c r="O367" s="25"/>
    </row>
    <row r="368" spans="1:15" s="4" customFormat="1" x14ac:dyDescent="0.35">
      <c r="A368" s="25"/>
      <c r="B368" s="26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13"/>
      <c r="O368" s="25"/>
    </row>
    <row r="369" spans="1:15" s="4" customFormat="1" x14ac:dyDescent="0.35">
      <c r="A369" s="25"/>
      <c r="B369" s="26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13"/>
      <c r="O369" s="25"/>
    </row>
    <row r="370" spans="1:15" s="4" customFormat="1" x14ac:dyDescent="0.35">
      <c r="A370" s="25"/>
      <c r="B370" s="26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13"/>
      <c r="O370" s="25"/>
    </row>
    <row r="371" spans="1:15" s="4" customFormat="1" x14ac:dyDescent="0.35">
      <c r="A371" s="25"/>
      <c r="B371" s="26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13"/>
      <c r="O371" s="25"/>
    </row>
    <row r="372" spans="1:15" s="4" customFormat="1" x14ac:dyDescent="0.35">
      <c r="A372" s="25"/>
      <c r="B372" s="26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13"/>
      <c r="O372" s="25"/>
    </row>
    <row r="373" spans="1:15" s="4" customFormat="1" x14ac:dyDescent="0.35">
      <c r="A373" s="25"/>
      <c r="B373" s="26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13"/>
      <c r="O373" s="25"/>
    </row>
    <row r="374" spans="1:15" s="4" customFormat="1" x14ac:dyDescent="0.35">
      <c r="A374" s="25"/>
      <c r="B374" s="26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13"/>
      <c r="O374" s="25"/>
    </row>
    <row r="375" spans="1:15" s="4" customFormat="1" x14ac:dyDescent="0.35">
      <c r="A375" s="25"/>
      <c r="B375" s="26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13"/>
      <c r="O375" s="25"/>
    </row>
    <row r="376" spans="1:15" s="4" customFormat="1" x14ac:dyDescent="0.35">
      <c r="A376" s="25"/>
      <c r="B376" s="26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13"/>
      <c r="O376" s="25"/>
    </row>
    <row r="377" spans="1:15" s="4" customFormat="1" x14ac:dyDescent="0.35">
      <c r="A377" s="25"/>
      <c r="B377" s="26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13"/>
      <c r="O377" s="25"/>
    </row>
    <row r="378" spans="1:15" s="4" customFormat="1" x14ac:dyDescent="0.35">
      <c r="A378" s="25"/>
      <c r="B378" s="26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13"/>
      <c r="O378" s="25"/>
    </row>
    <row r="379" spans="1:15" s="4" customFormat="1" x14ac:dyDescent="0.35">
      <c r="A379" s="25"/>
      <c r="B379" s="26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13"/>
      <c r="O379" s="25"/>
    </row>
    <row r="380" spans="1:15" s="4" customFormat="1" x14ac:dyDescent="0.35">
      <c r="A380" s="25"/>
      <c r="B380" s="26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13"/>
      <c r="O380" s="25"/>
    </row>
    <row r="381" spans="1:15" s="4" customFormat="1" x14ac:dyDescent="0.35">
      <c r="A381" s="25"/>
      <c r="B381" s="26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13"/>
      <c r="O381" s="25"/>
    </row>
    <row r="382" spans="1:15" s="4" customFormat="1" x14ac:dyDescent="0.35">
      <c r="A382" s="25"/>
      <c r="B382" s="26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13"/>
      <c r="O382" s="25"/>
    </row>
    <row r="383" spans="1:15" s="4" customFormat="1" x14ac:dyDescent="0.35">
      <c r="A383" s="25"/>
      <c r="B383" s="26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13"/>
      <c r="O383" s="25"/>
    </row>
    <row r="384" spans="1:15" s="4" customFormat="1" x14ac:dyDescent="0.35">
      <c r="A384" s="25"/>
      <c r="B384" s="26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13"/>
      <c r="O384" s="25"/>
    </row>
    <row r="385" spans="1:15" s="4" customFormat="1" x14ac:dyDescent="0.35">
      <c r="A385" s="25"/>
      <c r="B385" s="26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13"/>
      <c r="O385" s="25"/>
    </row>
    <row r="386" spans="1:15" s="4" customFormat="1" x14ac:dyDescent="0.35">
      <c r="A386" s="25"/>
      <c r="B386" s="26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13"/>
      <c r="O386" s="25"/>
    </row>
    <row r="387" spans="1:15" s="4" customFormat="1" x14ac:dyDescent="0.35">
      <c r="A387" s="25"/>
      <c r="B387" s="26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13"/>
      <c r="O387" s="25"/>
    </row>
    <row r="388" spans="1:15" s="4" customFormat="1" x14ac:dyDescent="0.35">
      <c r="A388" s="25"/>
      <c r="B388" s="26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13"/>
      <c r="O388" s="25"/>
    </row>
    <row r="389" spans="1:15" s="4" customFormat="1" x14ac:dyDescent="0.35">
      <c r="A389" s="25"/>
      <c r="B389" s="26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13"/>
      <c r="O389" s="25"/>
    </row>
    <row r="390" spans="1:15" s="4" customFormat="1" x14ac:dyDescent="0.35">
      <c r="A390" s="25"/>
      <c r="B390" s="26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13"/>
      <c r="O390" s="25"/>
    </row>
    <row r="391" spans="1:15" s="4" customFormat="1" x14ac:dyDescent="0.35">
      <c r="A391" s="25"/>
      <c r="B391" s="26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13"/>
      <c r="O391" s="25"/>
    </row>
    <row r="392" spans="1:15" s="4" customFormat="1" x14ac:dyDescent="0.35">
      <c r="A392" s="25"/>
      <c r="B392" s="26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13"/>
      <c r="O392" s="25"/>
    </row>
    <row r="393" spans="1:15" s="4" customFormat="1" x14ac:dyDescent="0.35">
      <c r="A393" s="25"/>
      <c r="B393" s="26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13"/>
      <c r="O393" s="25"/>
    </row>
    <row r="394" spans="1:15" s="4" customFormat="1" x14ac:dyDescent="0.35">
      <c r="A394" s="25"/>
      <c r="B394" s="26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13"/>
      <c r="O394" s="25"/>
    </row>
    <row r="395" spans="1:15" s="4" customFormat="1" x14ac:dyDescent="0.35">
      <c r="A395" s="25"/>
      <c r="B395" s="26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13"/>
      <c r="O395" s="25"/>
    </row>
    <row r="396" spans="1:15" s="4" customFormat="1" x14ac:dyDescent="0.35">
      <c r="A396" s="25"/>
      <c r="B396" s="26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13"/>
      <c r="O396" s="25"/>
    </row>
    <row r="397" spans="1:15" s="4" customFormat="1" x14ac:dyDescent="0.35">
      <c r="A397" s="25"/>
      <c r="B397" s="26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13"/>
      <c r="O397" s="25"/>
    </row>
    <row r="398" spans="1:15" s="4" customFormat="1" x14ac:dyDescent="0.35">
      <c r="A398" s="25"/>
      <c r="B398" s="26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13"/>
      <c r="O398" s="25"/>
    </row>
    <row r="399" spans="1:15" s="4" customFormat="1" x14ac:dyDescent="0.35">
      <c r="A399" s="25"/>
      <c r="B399" s="26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13"/>
      <c r="O399" s="25"/>
    </row>
    <row r="400" spans="1:15" s="4" customFormat="1" x14ac:dyDescent="0.35">
      <c r="A400" s="25"/>
      <c r="B400" s="26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13"/>
      <c r="O400" s="25"/>
    </row>
    <row r="401" spans="1:15" s="4" customFormat="1" x14ac:dyDescent="0.35">
      <c r="A401" s="25"/>
      <c r="B401" s="26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13"/>
      <c r="O401" s="25"/>
    </row>
    <row r="402" spans="1:15" s="4" customFormat="1" x14ac:dyDescent="0.35">
      <c r="A402" s="25"/>
      <c r="B402" s="26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13"/>
      <c r="O402" s="25"/>
    </row>
    <row r="403" spans="1:15" s="4" customFormat="1" x14ac:dyDescent="0.35">
      <c r="A403" s="25"/>
      <c r="B403" s="26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13"/>
      <c r="O403" s="25"/>
    </row>
    <row r="404" spans="1:15" s="4" customFormat="1" x14ac:dyDescent="0.35">
      <c r="A404" s="25"/>
      <c r="B404" s="26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13"/>
      <c r="O404" s="25"/>
    </row>
    <row r="405" spans="1:15" s="4" customFormat="1" x14ac:dyDescent="0.35">
      <c r="A405" s="25"/>
      <c r="B405" s="26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13"/>
      <c r="O405" s="25"/>
    </row>
    <row r="406" spans="1:15" s="4" customFormat="1" x14ac:dyDescent="0.35">
      <c r="A406" s="25"/>
      <c r="B406" s="26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13"/>
      <c r="O406" s="25"/>
    </row>
    <row r="407" spans="1:15" s="4" customFormat="1" x14ac:dyDescent="0.35">
      <c r="A407" s="25"/>
      <c r="B407" s="26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13"/>
      <c r="O407" s="25"/>
    </row>
    <row r="408" spans="1:15" s="4" customFormat="1" x14ac:dyDescent="0.35">
      <c r="A408" s="25"/>
      <c r="B408" s="26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13"/>
      <c r="O408" s="25"/>
    </row>
    <row r="409" spans="1:15" s="4" customFormat="1" x14ac:dyDescent="0.35">
      <c r="A409" s="25"/>
      <c r="B409" s="26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13"/>
      <c r="O409" s="25"/>
    </row>
    <row r="410" spans="1:15" s="4" customFormat="1" x14ac:dyDescent="0.35">
      <c r="A410" s="25"/>
      <c r="B410" s="26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13"/>
      <c r="O410" s="25"/>
    </row>
    <row r="411" spans="1:15" s="4" customFormat="1" x14ac:dyDescent="0.35">
      <c r="A411" s="25"/>
      <c r="B411" s="26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13"/>
      <c r="O411" s="25"/>
    </row>
    <row r="412" spans="1:15" s="4" customFormat="1" x14ac:dyDescent="0.35">
      <c r="A412" s="25"/>
      <c r="B412" s="26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13"/>
      <c r="O412" s="25"/>
    </row>
    <row r="413" spans="1:15" s="4" customFormat="1" x14ac:dyDescent="0.35">
      <c r="A413" s="25"/>
      <c r="B413" s="26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13"/>
      <c r="O413" s="25"/>
    </row>
    <row r="414" spans="1:15" s="4" customFormat="1" x14ac:dyDescent="0.35">
      <c r="A414" s="25"/>
      <c r="B414" s="26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13"/>
      <c r="O414" s="25"/>
    </row>
    <row r="415" spans="1:15" s="4" customFormat="1" x14ac:dyDescent="0.35">
      <c r="A415" s="25"/>
      <c r="B415" s="26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13"/>
      <c r="O415" s="25"/>
    </row>
    <row r="416" spans="1:15" s="4" customFormat="1" x14ac:dyDescent="0.35">
      <c r="A416" s="25"/>
      <c r="B416" s="26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13"/>
      <c r="O416" s="25"/>
    </row>
    <row r="417" spans="1:15" s="4" customFormat="1" x14ac:dyDescent="0.35">
      <c r="A417" s="25"/>
      <c r="B417" s="26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13"/>
      <c r="O417" s="25"/>
    </row>
    <row r="418" spans="1:15" s="4" customFormat="1" x14ac:dyDescent="0.35">
      <c r="A418" s="25"/>
      <c r="B418" s="26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13"/>
      <c r="O418" s="25"/>
    </row>
    <row r="419" spans="1:15" s="4" customFormat="1" x14ac:dyDescent="0.35">
      <c r="A419" s="25"/>
      <c r="B419" s="26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13"/>
      <c r="O419" s="25"/>
    </row>
    <row r="420" spans="1:15" s="4" customFormat="1" x14ac:dyDescent="0.35">
      <c r="A420" s="25"/>
      <c r="B420" s="26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13"/>
      <c r="O420" s="25"/>
    </row>
    <row r="421" spans="1:15" s="4" customFormat="1" x14ac:dyDescent="0.35">
      <c r="A421" s="25"/>
      <c r="B421" s="26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13"/>
      <c r="O421" s="25"/>
    </row>
    <row r="422" spans="1:15" s="4" customFormat="1" x14ac:dyDescent="0.35">
      <c r="A422" s="25"/>
      <c r="B422" s="26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13"/>
      <c r="O422" s="25"/>
    </row>
    <row r="423" spans="1:15" s="4" customFormat="1" x14ac:dyDescent="0.35">
      <c r="A423" s="25"/>
      <c r="B423" s="26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13"/>
      <c r="O423" s="25"/>
    </row>
    <row r="424" spans="1:15" s="4" customFormat="1" x14ac:dyDescent="0.35">
      <c r="A424" s="25"/>
      <c r="B424" s="26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13"/>
      <c r="O424" s="25"/>
    </row>
    <row r="425" spans="1:15" s="4" customFormat="1" x14ac:dyDescent="0.35">
      <c r="A425" s="25"/>
      <c r="B425" s="26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13"/>
      <c r="O425" s="25"/>
    </row>
    <row r="426" spans="1:15" s="4" customFormat="1" x14ac:dyDescent="0.35">
      <c r="A426" s="25"/>
      <c r="B426" s="26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13"/>
      <c r="O426" s="25"/>
    </row>
    <row r="427" spans="1:15" s="4" customFormat="1" x14ac:dyDescent="0.35">
      <c r="A427" s="25"/>
      <c r="B427" s="26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13"/>
      <c r="O427" s="25"/>
    </row>
    <row r="428" spans="1:15" s="4" customFormat="1" x14ac:dyDescent="0.35">
      <c r="A428" s="25"/>
      <c r="B428" s="26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13"/>
      <c r="O428" s="25"/>
    </row>
    <row r="429" spans="1:15" s="4" customFormat="1" x14ac:dyDescent="0.35">
      <c r="A429" s="25"/>
      <c r="B429" s="26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13"/>
      <c r="O429" s="25"/>
    </row>
    <row r="430" spans="1:15" s="4" customFormat="1" x14ac:dyDescent="0.35">
      <c r="A430" s="25"/>
      <c r="B430" s="26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13"/>
      <c r="O430" s="25"/>
    </row>
    <row r="431" spans="1:15" s="4" customFormat="1" x14ac:dyDescent="0.35">
      <c r="A431" s="25"/>
      <c r="B431" s="26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13"/>
      <c r="O431" s="25"/>
    </row>
    <row r="432" spans="1:15" s="4" customFormat="1" x14ac:dyDescent="0.35">
      <c r="A432" s="25"/>
      <c r="B432" s="26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13"/>
      <c r="O432" s="25"/>
    </row>
    <row r="433" spans="1:15" s="4" customFormat="1" x14ac:dyDescent="0.35">
      <c r="A433" s="25"/>
      <c r="B433" s="26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13"/>
      <c r="O433" s="25"/>
    </row>
    <row r="434" spans="1:15" s="4" customFormat="1" x14ac:dyDescent="0.35">
      <c r="A434" s="25"/>
      <c r="B434" s="26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13"/>
      <c r="O434" s="25"/>
    </row>
    <row r="435" spans="1:15" s="4" customFormat="1" x14ac:dyDescent="0.35">
      <c r="A435" s="25"/>
      <c r="B435" s="26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13"/>
      <c r="O435" s="25"/>
    </row>
    <row r="436" spans="1:15" s="4" customFormat="1" x14ac:dyDescent="0.35">
      <c r="A436" s="25"/>
      <c r="B436" s="26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13"/>
      <c r="O436" s="25"/>
    </row>
    <row r="437" spans="1:15" s="4" customFormat="1" x14ac:dyDescent="0.35">
      <c r="A437" s="25"/>
      <c r="B437" s="26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13"/>
      <c r="O437" s="25"/>
    </row>
    <row r="438" spans="1:15" s="4" customFormat="1" x14ac:dyDescent="0.35">
      <c r="A438" s="25"/>
      <c r="B438" s="26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13"/>
      <c r="O438" s="25"/>
    </row>
    <row r="439" spans="1:15" s="4" customFormat="1" x14ac:dyDescent="0.35">
      <c r="A439" s="25"/>
      <c r="B439" s="26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13"/>
      <c r="O439" s="25"/>
    </row>
    <row r="440" spans="1:15" s="4" customFormat="1" x14ac:dyDescent="0.35">
      <c r="A440" s="25"/>
      <c r="B440" s="26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13"/>
      <c r="O440" s="25"/>
    </row>
    <row r="441" spans="1:15" s="4" customFormat="1" x14ac:dyDescent="0.35">
      <c r="A441" s="25"/>
      <c r="B441" s="26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13"/>
      <c r="O441" s="25"/>
    </row>
    <row r="442" spans="1:15" s="4" customFormat="1" x14ac:dyDescent="0.35">
      <c r="A442" s="25"/>
      <c r="B442" s="26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13"/>
      <c r="O442" s="25"/>
    </row>
    <row r="443" spans="1:15" s="4" customFormat="1" x14ac:dyDescent="0.35">
      <c r="A443" s="25"/>
      <c r="B443" s="26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13"/>
      <c r="O443" s="25"/>
    </row>
    <row r="444" spans="1:15" s="4" customFormat="1" x14ac:dyDescent="0.35">
      <c r="A444" s="25"/>
      <c r="B444" s="26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13"/>
      <c r="O444" s="25"/>
    </row>
    <row r="445" spans="1:15" s="4" customFormat="1" x14ac:dyDescent="0.35">
      <c r="A445" s="25"/>
      <c r="B445" s="26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13"/>
      <c r="O445" s="25"/>
    </row>
    <row r="446" spans="1:15" s="4" customFormat="1" x14ac:dyDescent="0.35">
      <c r="A446" s="25"/>
      <c r="B446" s="26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13"/>
      <c r="O446" s="25"/>
    </row>
    <row r="447" spans="1:15" s="4" customFormat="1" x14ac:dyDescent="0.35">
      <c r="A447" s="25"/>
      <c r="B447" s="26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13"/>
      <c r="O447" s="25"/>
    </row>
    <row r="448" spans="1:15" s="4" customFormat="1" x14ac:dyDescent="0.35">
      <c r="A448" s="25"/>
      <c r="B448" s="26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13"/>
      <c r="O448" s="25"/>
    </row>
    <row r="449" spans="1:15" s="4" customFormat="1" x14ac:dyDescent="0.35">
      <c r="A449" s="25"/>
      <c r="B449" s="26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13"/>
      <c r="O449" s="25"/>
    </row>
    <row r="450" spans="1:15" s="4" customFormat="1" x14ac:dyDescent="0.35">
      <c r="A450" s="25"/>
      <c r="B450" s="26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13"/>
      <c r="O450" s="25"/>
    </row>
    <row r="451" spans="1:15" s="4" customFormat="1" x14ac:dyDescent="0.35">
      <c r="A451" s="25"/>
      <c r="B451" s="26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13"/>
      <c r="O451" s="25"/>
    </row>
    <row r="452" spans="1:15" s="4" customFormat="1" x14ac:dyDescent="0.35">
      <c r="A452" s="25"/>
      <c r="B452" s="26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13"/>
      <c r="O452" s="25"/>
    </row>
    <row r="453" spans="1:15" s="4" customFormat="1" x14ac:dyDescent="0.35">
      <c r="A453" s="25"/>
      <c r="B453" s="26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13"/>
      <c r="O453" s="25"/>
    </row>
    <row r="454" spans="1:15" s="4" customFormat="1" x14ac:dyDescent="0.35">
      <c r="A454" s="25"/>
      <c r="B454" s="26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13"/>
      <c r="O454" s="25"/>
    </row>
    <row r="455" spans="1:15" s="4" customFormat="1" x14ac:dyDescent="0.35">
      <c r="A455" s="25"/>
      <c r="B455" s="26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13"/>
      <c r="O455" s="25"/>
    </row>
    <row r="456" spans="1:15" s="4" customFormat="1" x14ac:dyDescent="0.35">
      <c r="A456" s="25"/>
      <c r="B456" s="26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13"/>
      <c r="O456" s="25"/>
    </row>
    <row r="457" spans="1:15" s="4" customFormat="1" x14ac:dyDescent="0.35">
      <c r="A457" s="25"/>
      <c r="B457" s="26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13"/>
      <c r="O457" s="25"/>
    </row>
    <row r="458" spans="1:15" s="4" customFormat="1" x14ac:dyDescent="0.35">
      <c r="A458" s="25"/>
      <c r="B458" s="26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13"/>
      <c r="O458" s="25"/>
    </row>
    <row r="459" spans="1:15" s="4" customFormat="1" x14ac:dyDescent="0.35">
      <c r="A459" s="25"/>
      <c r="B459" s="26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13"/>
      <c r="O459" s="25"/>
    </row>
    <row r="460" spans="1:15" s="4" customFormat="1" x14ac:dyDescent="0.35">
      <c r="A460" s="25"/>
      <c r="B460" s="26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13"/>
      <c r="O460" s="25"/>
    </row>
    <row r="461" spans="1:15" s="4" customFormat="1" x14ac:dyDescent="0.35">
      <c r="A461" s="25"/>
      <c r="B461" s="26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13"/>
      <c r="O461" s="25"/>
    </row>
    <row r="462" spans="1:15" s="4" customFormat="1" x14ac:dyDescent="0.35">
      <c r="A462" s="25"/>
      <c r="B462" s="26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13"/>
      <c r="O462" s="25"/>
    </row>
    <row r="463" spans="1:15" s="4" customFormat="1" x14ac:dyDescent="0.35">
      <c r="A463" s="25"/>
      <c r="B463" s="26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13"/>
      <c r="O463" s="25"/>
    </row>
    <row r="464" spans="1:15" s="4" customFormat="1" x14ac:dyDescent="0.35">
      <c r="A464" s="25"/>
      <c r="B464" s="26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13"/>
      <c r="O464" s="25"/>
    </row>
    <row r="465" spans="1:15" s="4" customFormat="1" x14ac:dyDescent="0.35">
      <c r="A465" s="25"/>
      <c r="B465" s="26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13"/>
      <c r="O465" s="25"/>
    </row>
    <row r="466" spans="1:15" s="4" customFormat="1" x14ac:dyDescent="0.35">
      <c r="A466" s="25"/>
      <c r="B466" s="26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13"/>
      <c r="O466" s="25"/>
    </row>
    <row r="467" spans="1:15" s="4" customFormat="1" x14ac:dyDescent="0.35">
      <c r="A467" s="25"/>
      <c r="B467" s="26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13"/>
      <c r="O467" s="25"/>
    </row>
    <row r="468" spans="1:15" s="4" customFormat="1" x14ac:dyDescent="0.35">
      <c r="A468" s="25"/>
      <c r="B468" s="26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13"/>
      <c r="O468" s="25"/>
    </row>
    <row r="469" spans="1:15" s="4" customFormat="1" x14ac:dyDescent="0.35">
      <c r="A469" s="25"/>
      <c r="B469" s="26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13"/>
      <c r="O469" s="25"/>
    </row>
    <row r="470" spans="1:15" s="4" customFormat="1" x14ac:dyDescent="0.35">
      <c r="A470" s="25"/>
      <c r="B470" s="26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13"/>
      <c r="O470" s="25"/>
    </row>
    <row r="471" spans="1:15" s="4" customFormat="1" x14ac:dyDescent="0.35">
      <c r="A471" s="25"/>
      <c r="B471" s="26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13"/>
      <c r="O471" s="25"/>
    </row>
    <row r="472" spans="1:15" s="4" customFormat="1" x14ac:dyDescent="0.35">
      <c r="A472" s="25"/>
      <c r="B472" s="26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13"/>
      <c r="O472" s="25"/>
    </row>
    <row r="473" spans="1:15" s="4" customFormat="1" x14ac:dyDescent="0.35">
      <c r="A473" s="25"/>
      <c r="B473" s="26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13"/>
      <c r="O473" s="25"/>
    </row>
    <row r="474" spans="1:15" s="4" customFormat="1" x14ac:dyDescent="0.35">
      <c r="A474" s="25"/>
      <c r="B474" s="26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13"/>
      <c r="O474" s="25"/>
    </row>
    <row r="475" spans="1:15" s="4" customFormat="1" x14ac:dyDescent="0.35">
      <c r="A475" s="25"/>
      <c r="B475" s="26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13"/>
      <c r="O475" s="25"/>
    </row>
    <row r="476" spans="1:15" s="4" customFormat="1" x14ac:dyDescent="0.35">
      <c r="A476" s="25"/>
      <c r="B476" s="26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13"/>
      <c r="O476" s="25"/>
    </row>
    <row r="477" spans="1:15" s="4" customFormat="1" x14ac:dyDescent="0.35">
      <c r="A477" s="25"/>
      <c r="B477" s="26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13"/>
      <c r="O477" s="25"/>
    </row>
    <row r="478" spans="1:15" s="4" customFormat="1" x14ac:dyDescent="0.35">
      <c r="A478" s="25"/>
      <c r="B478" s="26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13"/>
      <c r="O478" s="25"/>
    </row>
    <row r="479" spans="1:15" s="4" customFormat="1" x14ac:dyDescent="0.35">
      <c r="A479" s="25"/>
      <c r="B479" s="26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13"/>
      <c r="O479" s="25"/>
    </row>
    <row r="480" spans="1:15" s="4" customFormat="1" x14ac:dyDescent="0.35">
      <c r="A480" s="25"/>
      <c r="B480" s="26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13"/>
      <c r="O480" s="25"/>
    </row>
    <row r="481" spans="1:15" s="4" customFormat="1" x14ac:dyDescent="0.35">
      <c r="A481" s="25"/>
      <c r="B481" s="26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13"/>
      <c r="O481" s="25"/>
    </row>
    <row r="482" spans="1:15" s="4" customFormat="1" x14ac:dyDescent="0.35">
      <c r="A482" s="25"/>
      <c r="B482" s="26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13"/>
      <c r="O482" s="25"/>
    </row>
    <row r="483" spans="1:15" s="4" customFormat="1" x14ac:dyDescent="0.35">
      <c r="A483" s="25"/>
      <c r="B483" s="26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13"/>
      <c r="O483" s="25"/>
    </row>
    <row r="484" spans="1:15" s="4" customFormat="1" x14ac:dyDescent="0.35">
      <c r="A484" s="25"/>
      <c r="B484" s="26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13"/>
      <c r="O484" s="25"/>
    </row>
    <row r="485" spans="1:15" s="4" customFormat="1" x14ac:dyDescent="0.35">
      <c r="A485" s="25"/>
      <c r="B485" s="26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13"/>
      <c r="O485" s="25"/>
    </row>
    <row r="486" spans="1:15" s="4" customFormat="1" x14ac:dyDescent="0.35">
      <c r="A486" s="25"/>
      <c r="B486" s="26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13"/>
      <c r="O486" s="25"/>
    </row>
    <row r="487" spans="1:15" s="4" customFormat="1" x14ac:dyDescent="0.35">
      <c r="A487" s="25"/>
      <c r="B487" s="26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13"/>
      <c r="O487" s="25"/>
    </row>
    <row r="488" spans="1:15" s="4" customFormat="1" x14ac:dyDescent="0.35">
      <c r="A488" s="25"/>
      <c r="B488" s="26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13"/>
      <c r="O488" s="25"/>
    </row>
    <row r="489" spans="1:15" s="4" customFormat="1" x14ac:dyDescent="0.35">
      <c r="A489" s="25"/>
      <c r="B489" s="26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13"/>
      <c r="O489" s="25"/>
    </row>
    <row r="490" spans="1:15" s="4" customFormat="1" x14ac:dyDescent="0.35">
      <c r="A490" s="25"/>
      <c r="B490" s="26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13"/>
      <c r="O490" s="25"/>
    </row>
    <row r="491" spans="1:15" s="4" customFormat="1" x14ac:dyDescent="0.35">
      <c r="A491" s="25"/>
      <c r="B491" s="26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13"/>
      <c r="O491" s="25"/>
    </row>
    <row r="492" spans="1:15" s="4" customFormat="1" x14ac:dyDescent="0.35">
      <c r="A492" s="25"/>
      <c r="B492" s="26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13"/>
      <c r="O492" s="25"/>
    </row>
    <row r="493" spans="1:15" s="4" customFormat="1" x14ac:dyDescent="0.35">
      <c r="A493" s="25"/>
      <c r="B493" s="26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13"/>
      <c r="O493" s="25"/>
    </row>
    <row r="494" spans="1:15" s="4" customFormat="1" x14ac:dyDescent="0.35">
      <c r="A494" s="25"/>
      <c r="B494" s="26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13"/>
      <c r="O494" s="25"/>
    </row>
    <row r="495" spans="1:15" s="4" customFormat="1" x14ac:dyDescent="0.35">
      <c r="A495" s="25"/>
      <c r="B495" s="26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13"/>
      <c r="O495" s="25"/>
    </row>
    <row r="496" spans="1:15" s="4" customFormat="1" x14ac:dyDescent="0.35">
      <c r="A496" s="25"/>
      <c r="B496" s="26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13"/>
      <c r="O496" s="25"/>
    </row>
    <row r="497" spans="1:15" s="4" customFormat="1" x14ac:dyDescent="0.35">
      <c r="A497" s="25"/>
      <c r="B497" s="26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13"/>
      <c r="O497" s="25"/>
    </row>
    <row r="498" spans="1:15" s="4" customFormat="1" x14ac:dyDescent="0.35">
      <c r="A498" s="25"/>
      <c r="B498" s="26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13"/>
      <c r="O498" s="25"/>
    </row>
    <row r="499" spans="1:15" s="4" customFormat="1" x14ac:dyDescent="0.35">
      <c r="A499" s="25"/>
      <c r="B499" s="26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13"/>
      <c r="O499" s="25"/>
    </row>
    <row r="500" spans="1:15" s="4" customFormat="1" x14ac:dyDescent="0.35">
      <c r="A500" s="25"/>
      <c r="B500" s="26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13"/>
      <c r="O500" s="25"/>
    </row>
    <row r="501" spans="1:15" s="4" customFormat="1" x14ac:dyDescent="0.35">
      <c r="A501" s="25"/>
      <c r="B501" s="26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13"/>
      <c r="O501" s="25"/>
    </row>
    <row r="502" spans="1:15" s="4" customFormat="1" x14ac:dyDescent="0.35">
      <c r="A502" s="25"/>
      <c r="B502" s="26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13"/>
      <c r="O502" s="25"/>
    </row>
    <row r="503" spans="1:15" s="4" customFormat="1" x14ac:dyDescent="0.35">
      <c r="A503" s="25"/>
      <c r="B503" s="26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13"/>
      <c r="O503" s="25"/>
    </row>
    <row r="504" spans="1:15" s="4" customFormat="1" x14ac:dyDescent="0.35">
      <c r="A504" s="25"/>
      <c r="B504" s="26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13"/>
      <c r="O504" s="25"/>
    </row>
    <row r="505" spans="1:15" s="4" customFormat="1" x14ac:dyDescent="0.35">
      <c r="A505" s="25"/>
      <c r="B505" s="26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13"/>
      <c r="O505" s="25"/>
    </row>
    <row r="506" spans="1:15" s="4" customFormat="1" x14ac:dyDescent="0.35">
      <c r="A506" s="25"/>
      <c r="B506" s="26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13"/>
      <c r="O506" s="25"/>
    </row>
    <row r="507" spans="1:15" s="4" customFormat="1" x14ac:dyDescent="0.35">
      <c r="A507" s="25"/>
      <c r="B507" s="26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13"/>
      <c r="O507" s="25"/>
    </row>
    <row r="508" spans="1:15" s="4" customFormat="1" x14ac:dyDescent="0.35">
      <c r="A508" s="25"/>
      <c r="B508" s="26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13"/>
      <c r="O508" s="25"/>
    </row>
    <row r="509" spans="1:15" s="4" customFormat="1" x14ac:dyDescent="0.35">
      <c r="A509" s="25"/>
      <c r="B509" s="26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13"/>
      <c r="O509" s="25"/>
    </row>
    <row r="510" spans="1:15" s="4" customFormat="1" x14ac:dyDescent="0.35">
      <c r="A510" s="25"/>
      <c r="B510" s="26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13"/>
      <c r="O510" s="25"/>
    </row>
    <row r="511" spans="1:15" s="4" customFormat="1" x14ac:dyDescent="0.35">
      <c r="A511" s="25"/>
      <c r="B511" s="26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13"/>
      <c r="O511" s="25"/>
    </row>
    <row r="512" spans="1:15" s="4" customFormat="1" x14ac:dyDescent="0.35">
      <c r="A512" s="25"/>
      <c r="B512" s="26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13"/>
      <c r="O512" s="25"/>
    </row>
    <row r="513" spans="1:15" s="4" customFormat="1" x14ac:dyDescent="0.35">
      <c r="A513" s="25"/>
      <c r="B513" s="26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13"/>
      <c r="O513" s="25"/>
    </row>
    <row r="514" spans="1:15" s="4" customFormat="1" x14ac:dyDescent="0.35">
      <c r="A514" s="25"/>
      <c r="B514" s="26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13"/>
      <c r="O514" s="25"/>
    </row>
    <row r="515" spans="1:15" s="4" customFormat="1" x14ac:dyDescent="0.35">
      <c r="A515" s="25"/>
      <c r="B515" s="26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13"/>
      <c r="O515" s="25"/>
    </row>
    <row r="516" spans="1:15" s="4" customFormat="1" x14ac:dyDescent="0.35">
      <c r="A516" s="25"/>
      <c r="B516" s="26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13"/>
      <c r="O516" s="25"/>
    </row>
    <row r="517" spans="1:15" s="4" customFormat="1" x14ac:dyDescent="0.35">
      <c r="A517" s="25"/>
      <c r="B517" s="26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13"/>
      <c r="O517" s="25"/>
    </row>
    <row r="518" spans="1:15" s="4" customFormat="1" x14ac:dyDescent="0.35">
      <c r="A518" s="25"/>
      <c r="B518" s="26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13"/>
      <c r="O518" s="25"/>
    </row>
    <row r="519" spans="1:15" s="4" customFormat="1" x14ac:dyDescent="0.35">
      <c r="A519" s="25"/>
      <c r="B519" s="26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13"/>
      <c r="O519" s="25"/>
    </row>
    <row r="520" spans="1:15" s="4" customFormat="1" x14ac:dyDescent="0.35">
      <c r="A520" s="25"/>
      <c r="B520" s="26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13"/>
      <c r="O520" s="25"/>
    </row>
    <row r="521" spans="1:15" s="4" customFormat="1" x14ac:dyDescent="0.35">
      <c r="A521" s="25"/>
      <c r="B521" s="26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13"/>
      <c r="O521" s="25"/>
    </row>
    <row r="522" spans="1:15" s="4" customFormat="1" x14ac:dyDescent="0.35">
      <c r="A522" s="25"/>
      <c r="B522" s="26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13"/>
      <c r="O522" s="25"/>
    </row>
    <row r="523" spans="1:15" s="4" customFormat="1" x14ac:dyDescent="0.35">
      <c r="A523" s="25"/>
      <c r="B523" s="26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13"/>
      <c r="O523" s="25"/>
    </row>
    <row r="524" spans="1:15" s="4" customFormat="1" x14ac:dyDescent="0.35">
      <c r="A524" s="25"/>
      <c r="B524" s="26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13"/>
      <c r="O524" s="25"/>
    </row>
    <row r="525" spans="1:15" s="4" customFormat="1" x14ac:dyDescent="0.35">
      <c r="A525" s="25"/>
      <c r="B525" s="26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13"/>
      <c r="O525" s="25"/>
    </row>
    <row r="526" spans="1:15" s="4" customFormat="1" x14ac:dyDescent="0.35">
      <c r="A526" s="25"/>
      <c r="B526" s="26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13"/>
      <c r="O526" s="25"/>
    </row>
    <row r="527" spans="1:15" s="4" customFormat="1" x14ac:dyDescent="0.35">
      <c r="A527" s="25"/>
      <c r="B527" s="26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13"/>
      <c r="O527" s="25"/>
    </row>
    <row r="528" spans="1:15" s="4" customFormat="1" x14ac:dyDescent="0.35">
      <c r="A528" s="25"/>
      <c r="B528" s="26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13"/>
      <c r="O528" s="25"/>
    </row>
    <row r="529" spans="1:15" s="4" customFormat="1" x14ac:dyDescent="0.35">
      <c r="A529" s="25"/>
      <c r="B529" s="26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13"/>
      <c r="O529" s="25"/>
    </row>
    <row r="530" spans="1:15" s="4" customFormat="1" x14ac:dyDescent="0.35">
      <c r="A530" s="25"/>
      <c r="B530" s="26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13"/>
      <c r="O530" s="25"/>
    </row>
    <row r="531" spans="1:15" s="4" customFormat="1" x14ac:dyDescent="0.35">
      <c r="A531" s="25"/>
      <c r="B531" s="26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13"/>
      <c r="O531" s="25"/>
    </row>
    <row r="532" spans="1:15" s="4" customFormat="1" x14ac:dyDescent="0.35">
      <c r="A532" s="25"/>
      <c r="B532" s="26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13"/>
      <c r="O532" s="25"/>
    </row>
    <row r="533" spans="1:15" s="4" customFormat="1" x14ac:dyDescent="0.35">
      <c r="A533" s="25"/>
      <c r="B533" s="26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13"/>
      <c r="O533" s="25"/>
    </row>
    <row r="534" spans="1:15" s="4" customFormat="1" x14ac:dyDescent="0.35">
      <c r="A534" s="25"/>
      <c r="B534" s="26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13"/>
      <c r="O534" s="25"/>
    </row>
    <row r="535" spans="1:15" s="4" customFormat="1" x14ac:dyDescent="0.35">
      <c r="A535" s="25"/>
      <c r="B535" s="26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13"/>
      <c r="O535" s="25"/>
    </row>
    <row r="536" spans="1:15" s="4" customFormat="1" x14ac:dyDescent="0.35">
      <c r="A536" s="25"/>
      <c r="B536" s="26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13"/>
      <c r="O536" s="25"/>
    </row>
    <row r="537" spans="1:15" s="4" customFormat="1" x14ac:dyDescent="0.35">
      <c r="A537" s="25"/>
      <c r="B537" s="26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13"/>
      <c r="O537" s="25"/>
    </row>
    <row r="538" spans="1:15" s="4" customFormat="1" x14ac:dyDescent="0.35">
      <c r="A538" s="25"/>
      <c r="B538" s="26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13"/>
      <c r="O538" s="25"/>
    </row>
    <row r="539" spans="1:15" s="4" customFormat="1" x14ac:dyDescent="0.35">
      <c r="A539" s="25"/>
      <c r="B539" s="26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13"/>
      <c r="O539" s="25"/>
    </row>
    <row r="540" spans="1:15" s="4" customFormat="1" x14ac:dyDescent="0.35">
      <c r="A540" s="25"/>
      <c r="B540" s="26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13"/>
      <c r="O540" s="25"/>
    </row>
    <row r="541" spans="1:15" s="4" customFormat="1" x14ac:dyDescent="0.35">
      <c r="A541" s="25"/>
      <c r="B541" s="26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13"/>
      <c r="O541" s="25"/>
    </row>
    <row r="542" spans="1:15" s="4" customFormat="1" x14ac:dyDescent="0.35">
      <c r="A542" s="25"/>
      <c r="B542" s="26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13"/>
      <c r="O542" s="25"/>
    </row>
    <row r="543" spans="1:15" s="4" customFormat="1" x14ac:dyDescent="0.35">
      <c r="A543" s="25"/>
      <c r="B543" s="26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13"/>
      <c r="O543" s="25"/>
    </row>
    <row r="544" spans="1:15" s="4" customFormat="1" x14ac:dyDescent="0.35">
      <c r="A544" s="25"/>
      <c r="B544" s="26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13"/>
      <c r="O544" s="25"/>
    </row>
    <row r="545" spans="1:15" s="4" customFormat="1" x14ac:dyDescent="0.35">
      <c r="A545" s="25"/>
      <c r="B545" s="26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13"/>
      <c r="O545" s="25"/>
    </row>
    <row r="546" spans="1:15" s="4" customFormat="1" x14ac:dyDescent="0.35">
      <c r="A546" s="25"/>
      <c r="B546" s="26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13"/>
      <c r="O546" s="25"/>
    </row>
    <row r="547" spans="1:15" s="4" customFormat="1" x14ac:dyDescent="0.35">
      <c r="A547" s="25"/>
      <c r="B547" s="26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13"/>
      <c r="O547" s="25"/>
    </row>
    <row r="548" spans="1:15" s="4" customFormat="1" x14ac:dyDescent="0.35">
      <c r="A548" s="25"/>
      <c r="B548" s="26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13"/>
      <c r="O548" s="25"/>
    </row>
    <row r="549" spans="1:15" s="4" customFormat="1" x14ac:dyDescent="0.35">
      <c r="A549" s="25"/>
      <c r="B549" s="26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13"/>
      <c r="O549" s="25"/>
    </row>
    <row r="550" spans="1:15" s="4" customFormat="1" x14ac:dyDescent="0.35">
      <c r="A550" s="25"/>
      <c r="B550" s="26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13"/>
      <c r="O550" s="25"/>
    </row>
    <row r="551" spans="1:15" s="4" customFormat="1" x14ac:dyDescent="0.35">
      <c r="A551" s="25"/>
      <c r="B551" s="26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13"/>
      <c r="O551" s="25"/>
    </row>
    <row r="552" spans="1:15" s="4" customFormat="1" x14ac:dyDescent="0.35">
      <c r="A552" s="25"/>
      <c r="B552" s="26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13"/>
      <c r="O552" s="25"/>
    </row>
    <row r="553" spans="1:15" s="4" customFormat="1" x14ac:dyDescent="0.35">
      <c r="A553" s="25"/>
      <c r="B553" s="26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13"/>
      <c r="O553" s="25"/>
    </row>
    <row r="554" spans="1:15" s="4" customFormat="1" x14ac:dyDescent="0.35">
      <c r="A554" s="25"/>
      <c r="B554" s="26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13"/>
      <c r="O554" s="25"/>
    </row>
    <row r="555" spans="1:15" s="4" customFormat="1" x14ac:dyDescent="0.35">
      <c r="A555" s="25"/>
      <c r="B555" s="26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13"/>
      <c r="O555" s="25"/>
    </row>
    <row r="556" spans="1:15" s="4" customFormat="1" x14ac:dyDescent="0.35">
      <c r="A556" s="25"/>
      <c r="B556" s="26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13"/>
      <c r="O556" s="25"/>
    </row>
    <row r="557" spans="1:15" s="4" customFormat="1" x14ac:dyDescent="0.35">
      <c r="A557" s="25"/>
      <c r="B557" s="26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13"/>
      <c r="O557" s="25"/>
    </row>
    <row r="558" spans="1:15" s="4" customFormat="1" x14ac:dyDescent="0.35">
      <c r="A558" s="25"/>
      <c r="B558" s="26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13"/>
      <c r="O558" s="25"/>
    </row>
    <row r="559" spans="1:15" s="4" customFormat="1" x14ac:dyDescent="0.35">
      <c r="A559" s="25"/>
      <c r="B559" s="26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13"/>
      <c r="O559" s="25"/>
    </row>
    <row r="560" spans="1:15" s="4" customFormat="1" x14ac:dyDescent="0.35">
      <c r="A560" s="25"/>
      <c r="B560" s="26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13"/>
      <c r="O560" s="25"/>
    </row>
    <row r="561" spans="1:15" s="4" customFormat="1" x14ac:dyDescent="0.35">
      <c r="A561" s="25"/>
      <c r="B561" s="26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13"/>
      <c r="O561" s="25"/>
    </row>
    <row r="562" spans="1:15" s="4" customFormat="1" x14ac:dyDescent="0.35">
      <c r="A562" s="25"/>
      <c r="B562" s="26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13"/>
      <c r="O562" s="25"/>
    </row>
    <row r="563" spans="1:15" s="4" customFormat="1" x14ac:dyDescent="0.35">
      <c r="A563" s="25"/>
      <c r="B563" s="26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13"/>
      <c r="O563" s="25"/>
    </row>
    <row r="564" spans="1:15" s="4" customFormat="1" x14ac:dyDescent="0.35">
      <c r="A564" s="25"/>
      <c r="B564" s="26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13"/>
      <c r="O564" s="25"/>
    </row>
    <row r="565" spans="1:15" s="4" customFormat="1" x14ac:dyDescent="0.35">
      <c r="A565" s="25"/>
      <c r="B565" s="26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13"/>
      <c r="O565" s="25"/>
    </row>
    <row r="566" spans="1:15" s="4" customFormat="1" x14ac:dyDescent="0.35">
      <c r="A566" s="25"/>
      <c r="B566" s="26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13"/>
      <c r="O566" s="25"/>
    </row>
    <row r="567" spans="1:15" s="4" customFormat="1" x14ac:dyDescent="0.35">
      <c r="A567" s="25"/>
      <c r="B567" s="26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13"/>
      <c r="O567" s="25"/>
    </row>
    <row r="568" spans="1:15" s="4" customFormat="1" x14ac:dyDescent="0.35">
      <c r="A568" s="25"/>
      <c r="B568" s="26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13"/>
      <c r="O568" s="25"/>
    </row>
    <row r="569" spans="1:15" s="4" customFormat="1" x14ac:dyDescent="0.35">
      <c r="A569" s="25"/>
      <c r="B569" s="26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13"/>
      <c r="O569" s="25"/>
    </row>
    <row r="570" spans="1:15" s="4" customFormat="1" x14ac:dyDescent="0.35">
      <c r="A570" s="25"/>
      <c r="B570" s="26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13"/>
      <c r="O570" s="25"/>
    </row>
    <row r="571" spans="1:15" s="4" customFormat="1" x14ac:dyDescent="0.35">
      <c r="A571" s="25"/>
      <c r="B571" s="26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13"/>
      <c r="O571" s="25"/>
    </row>
    <row r="572" spans="1:15" s="4" customFormat="1" x14ac:dyDescent="0.35">
      <c r="A572" s="25"/>
      <c r="B572" s="26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13"/>
      <c r="O572" s="25"/>
    </row>
    <row r="573" spans="1:15" s="4" customFormat="1" x14ac:dyDescent="0.35">
      <c r="A573" s="25"/>
      <c r="B573" s="26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13"/>
      <c r="O573" s="25"/>
    </row>
    <row r="574" spans="1:15" s="4" customFormat="1" x14ac:dyDescent="0.35">
      <c r="A574" s="25"/>
      <c r="B574" s="26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13"/>
      <c r="O574" s="25"/>
    </row>
    <row r="575" spans="1:15" s="4" customFormat="1" x14ac:dyDescent="0.35">
      <c r="A575" s="25"/>
      <c r="B575" s="26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13"/>
      <c r="O575" s="25"/>
    </row>
    <row r="576" spans="1:15" s="4" customFormat="1" x14ac:dyDescent="0.35">
      <c r="A576" s="25"/>
      <c r="B576" s="26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13"/>
      <c r="O576" s="25"/>
    </row>
    <row r="577" spans="1:15" s="4" customFormat="1" x14ac:dyDescent="0.35">
      <c r="A577" s="25"/>
      <c r="B577" s="26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13"/>
      <c r="O577" s="25"/>
    </row>
    <row r="578" spans="1:15" s="4" customFormat="1" x14ac:dyDescent="0.35">
      <c r="A578" s="25"/>
      <c r="B578" s="26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13"/>
      <c r="O578" s="25"/>
    </row>
    <row r="579" spans="1:15" s="4" customFormat="1" x14ac:dyDescent="0.35">
      <c r="A579" s="25"/>
      <c r="B579" s="26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13"/>
      <c r="O579" s="25"/>
    </row>
    <row r="580" spans="1:15" s="4" customFormat="1" x14ac:dyDescent="0.35">
      <c r="A580" s="25"/>
      <c r="B580" s="26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13"/>
      <c r="O580" s="25"/>
    </row>
    <row r="581" spans="1:15" s="4" customFormat="1" x14ac:dyDescent="0.35">
      <c r="A581" s="25"/>
      <c r="B581" s="26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13"/>
      <c r="O581" s="25"/>
    </row>
    <row r="582" spans="1:15" s="4" customFormat="1" x14ac:dyDescent="0.35">
      <c r="A582" s="25"/>
      <c r="B582" s="26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13"/>
      <c r="O582" s="25"/>
    </row>
    <row r="583" spans="1:15" s="4" customFormat="1" x14ac:dyDescent="0.35">
      <c r="A583" s="25"/>
      <c r="B583" s="26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13"/>
      <c r="O583" s="25"/>
    </row>
    <row r="584" spans="1:15" s="4" customFormat="1" x14ac:dyDescent="0.35">
      <c r="A584" s="25"/>
      <c r="B584" s="26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13"/>
      <c r="O584" s="25"/>
    </row>
    <row r="585" spans="1:15" s="4" customFormat="1" x14ac:dyDescent="0.35">
      <c r="A585" s="25"/>
      <c r="B585" s="26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13"/>
      <c r="O585" s="25"/>
    </row>
    <row r="586" spans="1:15" s="4" customFormat="1" x14ac:dyDescent="0.35">
      <c r="A586" s="25"/>
      <c r="B586" s="26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13"/>
      <c r="O586" s="25"/>
    </row>
    <row r="587" spans="1:15" s="4" customFormat="1" x14ac:dyDescent="0.35">
      <c r="A587" s="25"/>
      <c r="B587" s="26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13"/>
      <c r="O587" s="25"/>
    </row>
    <row r="588" spans="1:15" s="4" customFormat="1" x14ac:dyDescent="0.35">
      <c r="A588" s="25"/>
      <c r="B588" s="26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13"/>
      <c r="O588" s="25"/>
    </row>
    <row r="589" spans="1:15" s="4" customFormat="1" x14ac:dyDescent="0.35">
      <c r="A589" s="25"/>
      <c r="B589" s="26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13"/>
      <c r="O589" s="25"/>
    </row>
    <row r="590" spans="1:15" s="4" customFormat="1" x14ac:dyDescent="0.35">
      <c r="A590" s="25"/>
      <c r="B590" s="26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13"/>
      <c r="O590" s="25"/>
    </row>
    <row r="591" spans="1:15" s="4" customFormat="1" x14ac:dyDescent="0.35">
      <c r="A591" s="25"/>
      <c r="B591" s="26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13"/>
      <c r="O591" s="25"/>
    </row>
    <row r="592" spans="1:15" s="4" customFormat="1" x14ac:dyDescent="0.35">
      <c r="A592" s="25"/>
      <c r="B592" s="26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13"/>
      <c r="O592" s="25"/>
    </row>
    <row r="593" spans="1:15" s="4" customFormat="1" x14ac:dyDescent="0.35">
      <c r="A593" s="25"/>
      <c r="B593" s="26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13"/>
      <c r="O593" s="25"/>
    </row>
    <row r="594" spans="1:15" s="4" customFormat="1" x14ac:dyDescent="0.35">
      <c r="A594" s="25"/>
      <c r="B594" s="26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13"/>
      <c r="O594" s="25"/>
    </row>
    <row r="595" spans="1:15" s="4" customFormat="1" x14ac:dyDescent="0.35">
      <c r="A595" s="25"/>
      <c r="B595" s="26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13"/>
      <c r="O595" s="25"/>
    </row>
    <row r="596" spans="1:15" s="4" customFormat="1" x14ac:dyDescent="0.35">
      <c r="A596" s="25"/>
      <c r="B596" s="26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13"/>
      <c r="O596" s="25"/>
    </row>
    <row r="597" spans="1:15" s="4" customFormat="1" x14ac:dyDescent="0.35">
      <c r="A597" s="25"/>
      <c r="B597" s="26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13"/>
      <c r="O597" s="25"/>
    </row>
    <row r="598" spans="1:15" s="4" customFormat="1" x14ac:dyDescent="0.35">
      <c r="A598" s="25"/>
      <c r="B598" s="26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13"/>
      <c r="O598" s="25"/>
    </row>
    <row r="599" spans="1:15" s="4" customFormat="1" x14ac:dyDescent="0.35">
      <c r="A599" s="25"/>
      <c r="B599" s="26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13"/>
      <c r="O599" s="25"/>
    </row>
    <row r="600" spans="1:15" s="4" customFormat="1" x14ac:dyDescent="0.35">
      <c r="A600" s="25"/>
      <c r="B600" s="26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13"/>
      <c r="O600" s="25"/>
    </row>
    <row r="601" spans="1:15" s="4" customFormat="1" x14ac:dyDescent="0.35">
      <c r="A601" s="25"/>
      <c r="B601" s="26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13"/>
      <c r="O601" s="25"/>
    </row>
    <row r="602" spans="1:15" s="4" customFormat="1" x14ac:dyDescent="0.35">
      <c r="A602" s="25"/>
      <c r="B602" s="26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13"/>
      <c r="O602" s="25"/>
    </row>
    <row r="603" spans="1:15" s="4" customFormat="1" x14ac:dyDescent="0.35">
      <c r="A603" s="25"/>
      <c r="B603" s="26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13"/>
      <c r="O603" s="25"/>
    </row>
    <row r="604" spans="1:15" s="4" customFormat="1" x14ac:dyDescent="0.35">
      <c r="A604" s="25"/>
      <c r="B604" s="26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13"/>
      <c r="O604" s="25"/>
    </row>
    <row r="605" spans="1:15" s="4" customFormat="1" x14ac:dyDescent="0.35">
      <c r="A605" s="25"/>
      <c r="B605" s="26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13"/>
      <c r="O605" s="25"/>
    </row>
    <row r="606" spans="1:15" s="4" customFormat="1" x14ac:dyDescent="0.35">
      <c r="A606" s="25"/>
      <c r="B606" s="26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13"/>
      <c r="O606" s="25"/>
    </row>
    <row r="607" spans="1:15" s="4" customFormat="1" x14ac:dyDescent="0.35">
      <c r="A607" s="25"/>
      <c r="B607" s="26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13"/>
      <c r="O607" s="25"/>
    </row>
    <row r="608" spans="1:15" s="4" customFormat="1" x14ac:dyDescent="0.35">
      <c r="A608" s="25"/>
      <c r="B608" s="26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13"/>
      <c r="O608" s="25"/>
    </row>
    <row r="609" spans="1:15" s="4" customFormat="1" x14ac:dyDescent="0.35">
      <c r="A609" s="25"/>
      <c r="B609" s="26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13"/>
      <c r="O609" s="25"/>
    </row>
    <row r="610" spans="1:15" s="4" customFormat="1" x14ac:dyDescent="0.35">
      <c r="A610" s="25"/>
      <c r="B610" s="26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13"/>
      <c r="O610" s="25"/>
    </row>
    <row r="611" spans="1:15" s="4" customFormat="1" x14ac:dyDescent="0.35">
      <c r="A611" s="25"/>
      <c r="B611" s="26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13"/>
      <c r="O611" s="25"/>
    </row>
    <row r="612" spans="1:15" s="4" customFormat="1" x14ac:dyDescent="0.35">
      <c r="A612" s="25"/>
      <c r="B612" s="26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13"/>
      <c r="O612" s="25"/>
    </row>
    <row r="613" spans="1:15" s="4" customFormat="1" x14ac:dyDescent="0.35">
      <c r="A613" s="25"/>
      <c r="B613" s="26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13"/>
      <c r="O613" s="25"/>
    </row>
    <row r="614" spans="1:15" s="4" customFormat="1" x14ac:dyDescent="0.35">
      <c r="A614" s="25"/>
      <c r="B614" s="26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13"/>
      <c r="O614" s="25"/>
    </row>
    <row r="615" spans="1:15" s="4" customFormat="1" x14ac:dyDescent="0.35">
      <c r="A615" s="25"/>
      <c r="B615" s="26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13"/>
      <c r="O615" s="25"/>
    </row>
    <row r="616" spans="1:15" s="4" customFormat="1" x14ac:dyDescent="0.35">
      <c r="A616" s="25"/>
      <c r="B616" s="26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13"/>
      <c r="O616" s="25"/>
    </row>
    <row r="617" spans="1:15" s="4" customFormat="1" x14ac:dyDescent="0.35">
      <c r="A617" s="25"/>
      <c r="B617" s="26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13"/>
      <c r="O617" s="25"/>
    </row>
    <row r="618" spans="1:15" s="4" customFormat="1" x14ac:dyDescent="0.35">
      <c r="A618" s="25"/>
      <c r="B618" s="26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13"/>
      <c r="O618" s="25"/>
    </row>
    <row r="619" spans="1:15" s="4" customFormat="1" x14ac:dyDescent="0.35">
      <c r="A619" s="25"/>
      <c r="B619" s="26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13"/>
      <c r="O619" s="25"/>
    </row>
    <row r="620" spans="1:15" s="4" customFormat="1" x14ac:dyDescent="0.35">
      <c r="A620" s="25"/>
      <c r="B620" s="26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13"/>
      <c r="O620" s="25"/>
    </row>
    <row r="621" spans="1:15" s="4" customFormat="1" x14ac:dyDescent="0.35">
      <c r="A621" s="25"/>
      <c r="B621" s="26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13"/>
      <c r="O621" s="25"/>
    </row>
    <row r="622" spans="1:15" s="4" customFormat="1" x14ac:dyDescent="0.35">
      <c r="A622" s="25"/>
      <c r="B622" s="26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13"/>
      <c r="O622" s="25"/>
    </row>
    <row r="623" spans="1:15" s="4" customFormat="1" x14ac:dyDescent="0.35">
      <c r="A623" s="25"/>
      <c r="B623" s="26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13"/>
      <c r="O623" s="25"/>
    </row>
    <row r="624" spans="1:15" s="4" customFormat="1" x14ac:dyDescent="0.35">
      <c r="A624" s="25"/>
      <c r="B624" s="26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13"/>
      <c r="O624" s="25"/>
    </row>
    <row r="625" spans="1:15" s="4" customFormat="1" x14ac:dyDescent="0.35">
      <c r="A625" s="25"/>
      <c r="B625" s="26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13"/>
      <c r="O625" s="25"/>
    </row>
    <row r="626" spans="1:15" s="4" customFormat="1" x14ac:dyDescent="0.35">
      <c r="A626" s="25"/>
      <c r="B626" s="26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13"/>
      <c r="O626" s="25"/>
    </row>
    <row r="627" spans="1:15" s="4" customFormat="1" x14ac:dyDescent="0.35">
      <c r="A627" s="25"/>
      <c r="B627" s="26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13"/>
      <c r="O627" s="25"/>
    </row>
    <row r="628" spans="1:15" s="4" customFormat="1" x14ac:dyDescent="0.35">
      <c r="A628" s="25"/>
      <c r="B628" s="26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13"/>
      <c r="O628" s="25"/>
    </row>
    <row r="629" spans="1:15" s="4" customFormat="1" x14ac:dyDescent="0.35">
      <c r="A629" s="25"/>
      <c r="B629" s="26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13"/>
      <c r="O629" s="25"/>
    </row>
    <row r="630" spans="1:15" s="4" customFormat="1" x14ac:dyDescent="0.35">
      <c r="A630" s="25"/>
      <c r="B630" s="26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13"/>
      <c r="O630" s="25"/>
    </row>
    <row r="631" spans="1:15" s="4" customFormat="1" x14ac:dyDescent="0.35">
      <c r="A631" s="25"/>
      <c r="B631" s="26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13"/>
      <c r="O631" s="25"/>
    </row>
    <row r="632" spans="1:15" s="4" customFormat="1" x14ac:dyDescent="0.35">
      <c r="A632" s="25"/>
      <c r="B632" s="26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13"/>
      <c r="O632" s="25"/>
    </row>
    <row r="633" spans="1:15" s="4" customFormat="1" x14ac:dyDescent="0.35">
      <c r="A633" s="25"/>
      <c r="B633" s="26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13"/>
      <c r="O633" s="25"/>
    </row>
    <row r="634" spans="1:15" s="4" customFormat="1" x14ac:dyDescent="0.35">
      <c r="A634" s="25"/>
      <c r="B634" s="26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13"/>
      <c r="O634" s="25"/>
    </row>
    <row r="635" spans="1:15" s="4" customFormat="1" x14ac:dyDescent="0.35">
      <c r="A635" s="25"/>
      <c r="B635" s="26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13"/>
      <c r="O635" s="25"/>
    </row>
    <row r="636" spans="1:15" s="4" customFormat="1" x14ac:dyDescent="0.35">
      <c r="A636" s="25"/>
      <c r="B636" s="26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13"/>
      <c r="O636" s="25"/>
    </row>
    <row r="637" spans="1:15" s="4" customFormat="1" x14ac:dyDescent="0.35">
      <c r="A637" s="25"/>
      <c r="B637" s="26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13"/>
      <c r="O637" s="25"/>
    </row>
    <row r="638" spans="1:15" s="4" customFormat="1" x14ac:dyDescent="0.35">
      <c r="A638" s="25"/>
      <c r="B638" s="26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13"/>
      <c r="O638" s="25"/>
    </row>
    <row r="639" spans="1:15" s="4" customFormat="1" x14ac:dyDescent="0.35">
      <c r="A639" s="25"/>
      <c r="B639" s="26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13"/>
      <c r="O639" s="25"/>
    </row>
    <row r="640" spans="1:15" s="4" customFormat="1" x14ac:dyDescent="0.35">
      <c r="A640" s="25"/>
      <c r="B640" s="26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13"/>
      <c r="O640" s="25"/>
    </row>
    <row r="641" spans="1:15" s="4" customFormat="1" x14ac:dyDescent="0.35">
      <c r="A641" s="25"/>
      <c r="B641" s="26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13"/>
      <c r="O641" s="25"/>
    </row>
    <row r="642" spans="1:15" s="4" customFormat="1" x14ac:dyDescent="0.35">
      <c r="A642" s="25"/>
      <c r="B642" s="26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13"/>
      <c r="O642" s="25"/>
    </row>
    <row r="643" spans="1:15" s="4" customFormat="1" x14ac:dyDescent="0.35">
      <c r="A643" s="25"/>
      <c r="B643" s="26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13"/>
      <c r="O643" s="25"/>
    </row>
    <row r="644" spans="1:15" s="4" customFormat="1" x14ac:dyDescent="0.35">
      <c r="A644" s="25"/>
      <c r="B644" s="26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13"/>
      <c r="O644" s="25"/>
    </row>
    <row r="645" spans="1:15" s="4" customFormat="1" x14ac:dyDescent="0.35">
      <c r="A645" s="25"/>
      <c r="B645" s="26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13"/>
      <c r="O645" s="25"/>
    </row>
    <row r="646" spans="1:15" s="4" customFormat="1" x14ac:dyDescent="0.35">
      <c r="A646" s="25"/>
      <c r="B646" s="26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13"/>
      <c r="O646" s="25"/>
    </row>
    <row r="647" spans="1:15" s="4" customFormat="1" x14ac:dyDescent="0.35">
      <c r="A647" s="25"/>
      <c r="B647" s="26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13"/>
      <c r="O647" s="25"/>
    </row>
    <row r="648" spans="1:15" s="4" customFormat="1" x14ac:dyDescent="0.35">
      <c r="A648" s="25"/>
      <c r="B648" s="26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13"/>
      <c r="O648" s="25"/>
    </row>
    <row r="649" spans="1:15" s="4" customFormat="1" x14ac:dyDescent="0.35">
      <c r="A649" s="25"/>
      <c r="B649" s="26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13"/>
      <c r="O649" s="25"/>
    </row>
    <row r="650" spans="1:15" s="4" customFormat="1" x14ac:dyDescent="0.35">
      <c r="A650" s="25"/>
      <c r="B650" s="26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13"/>
      <c r="O650" s="25"/>
    </row>
    <row r="651" spans="1:15" s="4" customFormat="1" x14ac:dyDescent="0.35">
      <c r="A651" s="25"/>
      <c r="B651" s="26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13"/>
      <c r="O651" s="25"/>
    </row>
    <row r="652" spans="1:15" s="4" customFormat="1" x14ac:dyDescent="0.35">
      <c r="A652" s="25"/>
      <c r="B652" s="26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13"/>
      <c r="O652" s="25"/>
    </row>
    <row r="653" spans="1:15" s="4" customFormat="1" x14ac:dyDescent="0.35">
      <c r="A653" s="25"/>
      <c r="B653" s="26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13"/>
      <c r="O653" s="25"/>
    </row>
    <row r="654" spans="1:15" s="4" customFormat="1" x14ac:dyDescent="0.35">
      <c r="A654" s="25"/>
      <c r="B654" s="26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13"/>
      <c r="O654" s="25"/>
    </row>
    <row r="655" spans="1:15" s="4" customFormat="1" x14ac:dyDescent="0.35">
      <c r="A655" s="25"/>
      <c r="B655" s="26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13"/>
      <c r="O655" s="25"/>
    </row>
    <row r="656" spans="1:15" s="4" customFormat="1" x14ac:dyDescent="0.35">
      <c r="A656" s="25"/>
      <c r="B656" s="26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13"/>
      <c r="O656" s="25"/>
    </row>
    <row r="657" spans="1:15" s="4" customFormat="1" x14ac:dyDescent="0.35">
      <c r="A657" s="25"/>
      <c r="B657" s="26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13"/>
      <c r="O657" s="25"/>
    </row>
    <row r="658" spans="1:15" s="4" customFormat="1" x14ac:dyDescent="0.35">
      <c r="A658" s="25"/>
      <c r="B658" s="26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13"/>
      <c r="O658" s="25"/>
    </row>
    <row r="659" spans="1:15" s="4" customFormat="1" x14ac:dyDescent="0.35">
      <c r="A659" s="25"/>
      <c r="B659" s="26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13"/>
      <c r="O659" s="25"/>
    </row>
    <row r="660" spans="1:15" s="4" customFormat="1" x14ac:dyDescent="0.35">
      <c r="A660" s="25"/>
      <c r="B660" s="26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13"/>
      <c r="O660" s="25"/>
    </row>
    <row r="661" spans="1:15" s="4" customFormat="1" x14ac:dyDescent="0.35">
      <c r="A661" s="25"/>
      <c r="B661" s="26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13"/>
      <c r="O661" s="25"/>
    </row>
    <row r="662" spans="1:15" s="4" customFormat="1" x14ac:dyDescent="0.35">
      <c r="A662" s="25"/>
      <c r="B662" s="26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13"/>
      <c r="O662" s="25"/>
    </row>
    <row r="663" spans="1:15" s="4" customFormat="1" x14ac:dyDescent="0.35">
      <c r="A663" s="25"/>
      <c r="B663" s="26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13"/>
      <c r="O663" s="25"/>
    </row>
    <row r="664" spans="1:15" s="4" customFormat="1" x14ac:dyDescent="0.35">
      <c r="A664" s="25"/>
      <c r="B664" s="26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13"/>
      <c r="O664" s="25"/>
    </row>
    <row r="665" spans="1:15" s="4" customFormat="1" x14ac:dyDescent="0.35">
      <c r="A665" s="25"/>
      <c r="B665" s="26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13"/>
      <c r="O665" s="25"/>
    </row>
    <row r="666" spans="1:15" s="4" customFormat="1" x14ac:dyDescent="0.35">
      <c r="A666" s="25"/>
      <c r="B666" s="26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13"/>
      <c r="O666" s="25"/>
    </row>
    <row r="667" spans="1:15" s="4" customFormat="1" x14ac:dyDescent="0.35">
      <c r="A667" s="25"/>
      <c r="B667" s="26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13"/>
      <c r="O667" s="25"/>
    </row>
    <row r="668" spans="1:15" s="4" customFormat="1" x14ac:dyDescent="0.35">
      <c r="A668" s="25"/>
      <c r="B668" s="26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13"/>
      <c r="O668" s="25"/>
    </row>
    <row r="669" spans="1:15" s="4" customFormat="1" x14ac:dyDescent="0.35">
      <c r="A669" s="25"/>
      <c r="B669" s="26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13"/>
      <c r="O669" s="25"/>
    </row>
    <row r="670" spans="1:15" s="4" customFormat="1" x14ac:dyDescent="0.35">
      <c r="A670" s="25"/>
      <c r="B670" s="26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13"/>
      <c r="O670" s="25"/>
    </row>
    <row r="671" spans="1:15" s="4" customFormat="1" x14ac:dyDescent="0.35">
      <c r="A671" s="25"/>
      <c r="B671" s="26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13"/>
      <c r="O671" s="25"/>
    </row>
    <row r="672" spans="1:15" s="4" customFormat="1" x14ac:dyDescent="0.35">
      <c r="A672" s="25"/>
      <c r="B672" s="26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13"/>
      <c r="O672" s="25"/>
    </row>
    <row r="673" spans="1:15" s="4" customFormat="1" x14ac:dyDescent="0.35">
      <c r="A673" s="25"/>
      <c r="B673" s="26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13"/>
      <c r="O673" s="25"/>
    </row>
    <row r="674" spans="1:15" s="4" customFormat="1" x14ac:dyDescent="0.35">
      <c r="A674" s="25"/>
      <c r="B674" s="26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13"/>
      <c r="O674" s="25"/>
    </row>
    <row r="675" spans="1:15" s="4" customFormat="1" x14ac:dyDescent="0.35">
      <c r="A675" s="25"/>
      <c r="B675" s="26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13"/>
      <c r="O675" s="25"/>
    </row>
    <row r="676" spans="1:15" s="4" customFormat="1" x14ac:dyDescent="0.35">
      <c r="A676" s="25"/>
      <c r="B676" s="26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13"/>
      <c r="O676" s="25"/>
    </row>
    <row r="677" spans="1:15" s="4" customFormat="1" x14ac:dyDescent="0.35">
      <c r="A677" s="25"/>
      <c r="B677" s="26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13"/>
      <c r="O677" s="25"/>
    </row>
    <row r="678" spans="1:15" s="4" customFormat="1" x14ac:dyDescent="0.35">
      <c r="A678" s="25"/>
      <c r="B678" s="26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13"/>
      <c r="O678" s="25"/>
    </row>
    <row r="679" spans="1:15" s="4" customFormat="1" x14ac:dyDescent="0.35">
      <c r="A679" s="25"/>
      <c r="B679" s="26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13"/>
      <c r="O679" s="25"/>
    </row>
    <row r="680" spans="1:15" s="4" customFormat="1" x14ac:dyDescent="0.35">
      <c r="A680" s="25"/>
      <c r="B680" s="26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13"/>
      <c r="O680" s="25"/>
    </row>
    <row r="681" spans="1:15" s="4" customFormat="1" x14ac:dyDescent="0.35">
      <c r="A681" s="25"/>
      <c r="B681" s="26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13"/>
      <c r="O681" s="25"/>
    </row>
    <row r="682" spans="1:15" s="4" customFormat="1" x14ac:dyDescent="0.35">
      <c r="A682" s="25"/>
      <c r="B682" s="26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13"/>
      <c r="O682" s="25"/>
    </row>
    <row r="683" spans="1:15" s="4" customFormat="1" x14ac:dyDescent="0.35">
      <c r="A683" s="25"/>
      <c r="B683" s="26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13"/>
      <c r="O683" s="25"/>
    </row>
    <row r="684" spans="1:15" s="4" customFormat="1" x14ac:dyDescent="0.35">
      <c r="A684" s="25"/>
      <c r="B684" s="26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13"/>
      <c r="O684" s="25"/>
    </row>
    <row r="685" spans="1:15" s="4" customFormat="1" x14ac:dyDescent="0.35">
      <c r="A685" s="25"/>
      <c r="B685" s="26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13"/>
      <c r="O685" s="25"/>
    </row>
    <row r="686" spans="1:15" s="4" customFormat="1" x14ac:dyDescent="0.35">
      <c r="A686" s="25"/>
      <c r="B686" s="26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13"/>
      <c r="O686" s="25"/>
    </row>
    <row r="687" spans="1:15" s="4" customFormat="1" x14ac:dyDescent="0.35">
      <c r="A687" s="25"/>
      <c r="B687" s="26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13"/>
      <c r="O687" s="25"/>
    </row>
    <row r="688" spans="1:15" s="4" customFormat="1" x14ac:dyDescent="0.35">
      <c r="A688" s="25"/>
      <c r="B688" s="26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13"/>
      <c r="O688" s="25"/>
    </row>
    <row r="689" spans="1:15" s="4" customFormat="1" x14ac:dyDescent="0.35">
      <c r="A689" s="25"/>
      <c r="B689" s="26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13"/>
      <c r="O689" s="25"/>
    </row>
    <row r="690" spans="1:15" s="4" customFormat="1" x14ac:dyDescent="0.35">
      <c r="A690" s="25"/>
      <c r="B690" s="26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13"/>
      <c r="O690" s="25"/>
    </row>
    <row r="691" spans="1:15" s="4" customFormat="1" x14ac:dyDescent="0.35">
      <c r="A691" s="25"/>
      <c r="B691" s="26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13"/>
      <c r="O691" s="25"/>
    </row>
    <row r="692" spans="1:15" s="4" customFormat="1" x14ac:dyDescent="0.35">
      <c r="A692" s="25"/>
      <c r="B692" s="26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13"/>
      <c r="O692" s="25"/>
    </row>
    <row r="693" spans="1:15" s="4" customFormat="1" x14ac:dyDescent="0.35">
      <c r="A693" s="25"/>
      <c r="B693" s="26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13"/>
      <c r="O693" s="25"/>
    </row>
    <row r="694" spans="1:15" s="4" customFormat="1" x14ac:dyDescent="0.35">
      <c r="A694" s="25"/>
      <c r="B694" s="26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13"/>
      <c r="O694" s="25"/>
    </row>
    <row r="695" spans="1:15" s="4" customFormat="1" x14ac:dyDescent="0.35">
      <c r="A695" s="25"/>
      <c r="B695" s="26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13"/>
      <c r="O695" s="25"/>
    </row>
    <row r="696" spans="1:15" s="4" customFormat="1" x14ac:dyDescent="0.35">
      <c r="A696" s="25"/>
      <c r="B696" s="26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13"/>
      <c r="O696" s="25"/>
    </row>
    <row r="697" spans="1:15" s="4" customFormat="1" x14ac:dyDescent="0.35">
      <c r="A697" s="25"/>
      <c r="B697" s="26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13"/>
      <c r="O697" s="25"/>
    </row>
    <row r="698" spans="1:15" s="4" customFormat="1" x14ac:dyDescent="0.35">
      <c r="A698" s="25"/>
      <c r="B698" s="26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13"/>
      <c r="O698" s="25"/>
    </row>
    <row r="699" spans="1:15" s="4" customFormat="1" x14ac:dyDescent="0.35">
      <c r="A699" s="25"/>
      <c r="B699" s="26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13"/>
      <c r="O699" s="25"/>
    </row>
    <row r="700" spans="1:15" s="4" customFormat="1" x14ac:dyDescent="0.35">
      <c r="A700" s="25"/>
      <c r="B700" s="26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13"/>
      <c r="O700" s="25"/>
    </row>
    <row r="701" spans="1:15" s="4" customFormat="1" x14ac:dyDescent="0.35">
      <c r="A701" s="25"/>
      <c r="B701" s="26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13"/>
      <c r="O701" s="25"/>
    </row>
    <row r="702" spans="1:15" s="4" customFormat="1" x14ac:dyDescent="0.35">
      <c r="A702" s="25"/>
      <c r="B702" s="26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13"/>
      <c r="O702" s="25"/>
    </row>
    <row r="703" spans="1:15" s="4" customFormat="1" x14ac:dyDescent="0.35">
      <c r="A703" s="25"/>
      <c r="B703" s="26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13"/>
      <c r="O703" s="25"/>
    </row>
    <row r="704" spans="1:15" s="4" customFormat="1" x14ac:dyDescent="0.35">
      <c r="A704" s="25"/>
      <c r="B704" s="26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13"/>
      <c r="O704" s="25"/>
    </row>
    <row r="705" spans="1:15" s="4" customFormat="1" x14ac:dyDescent="0.35">
      <c r="A705" s="25"/>
      <c r="B705" s="26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13"/>
      <c r="O705" s="25"/>
    </row>
    <row r="706" spans="1:15" s="4" customFormat="1" x14ac:dyDescent="0.35">
      <c r="A706" s="25"/>
      <c r="B706" s="26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13"/>
      <c r="O706" s="25"/>
    </row>
    <row r="707" spans="1:15" s="4" customFormat="1" x14ac:dyDescent="0.35">
      <c r="A707" s="25"/>
      <c r="B707" s="26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13"/>
      <c r="O707" s="25"/>
    </row>
    <row r="708" spans="1:15" s="4" customFormat="1" x14ac:dyDescent="0.35">
      <c r="A708" s="25"/>
      <c r="B708" s="26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13"/>
      <c r="O708" s="25"/>
    </row>
    <row r="709" spans="1:15" s="4" customFormat="1" x14ac:dyDescent="0.35">
      <c r="A709" s="25"/>
      <c r="B709" s="26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13"/>
      <c r="O709" s="25"/>
    </row>
    <row r="710" spans="1:15" s="4" customFormat="1" x14ac:dyDescent="0.35">
      <c r="A710" s="25"/>
      <c r="B710" s="26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13"/>
      <c r="O710" s="25"/>
    </row>
    <row r="711" spans="1:15" s="4" customFormat="1" x14ac:dyDescent="0.35">
      <c r="A711" s="25"/>
      <c r="B711" s="26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13"/>
      <c r="O711" s="25"/>
    </row>
    <row r="712" spans="1:15" s="4" customFormat="1" x14ac:dyDescent="0.35">
      <c r="A712" s="25"/>
      <c r="B712" s="26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13"/>
      <c r="O712" s="25"/>
    </row>
    <row r="713" spans="1:15" s="4" customFormat="1" x14ac:dyDescent="0.35">
      <c r="A713" s="25"/>
      <c r="B713" s="26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13"/>
      <c r="O713" s="25"/>
    </row>
    <row r="714" spans="1:15" s="4" customFormat="1" x14ac:dyDescent="0.35">
      <c r="A714" s="25"/>
      <c r="B714" s="26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13"/>
      <c r="O714" s="25"/>
    </row>
  </sheetData>
  <sheetProtection sheet="1" objects="1" scenarios="1" selectLockedCells="1"/>
  <conditionalFormatting sqref="O18:O27">
    <cfRule type="containsText" dxfId="19" priority="19" operator="containsText" text="Rörlig">
      <formula>NOT(ISERROR(SEARCH("Rörlig",O18)))</formula>
    </cfRule>
    <cfRule type="containsText" dxfId="18" priority="20" operator="containsText" text="Fast">
      <formula>NOT(ISERROR(SEARCH("Fast",O18)))</formula>
    </cfRule>
  </conditionalFormatting>
  <conditionalFormatting sqref="O55:O56 O65">
    <cfRule type="containsText" dxfId="17" priority="16" operator="containsText" text="Sparande">
      <formula>NOT(ISERROR(SEARCH("Sparande",O55)))</formula>
    </cfRule>
    <cfRule type="containsText" dxfId="16" priority="17" operator="containsText" text="Rörlig">
      <formula>NOT(ISERROR(SEARCH("Rörlig",O55)))</formula>
    </cfRule>
    <cfRule type="containsText" dxfId="15" priority="18" operator="containsText" text="Fast">
      <formula>NOT(ISERROR(SEARCH("Fast",O55)))</formula>
    </cfRule>
  </conditionalFormatting>
  <conditionalFormatting sqref="O31:O36">
    <cfRule type="containsText" dxfId="14" priority="14" operator="containsText" text="Rörlig">
      <formula>NOT(ISERROR(SEARCH("Rörlig",O31)))</formula>
    </cfRule>
    <cfRule type="containsText" dxfId="13" priority="15" operator="containsText" text="Fast">
      <formula>NOT(ISERROR(SEARCH("Fast",O31)))</formula>
    </cfRule>
  </conditionalFormatting>
  <conditionalFormatting sqref="O40:O42">
    <cfRule type="containsText" dxfId="12" priority="12" operator="containsText" text="Rörlig">
      <formula>NOT(ISERROR(SEARCH("Rörlig",O40)))</formula>
    </cfRule>
    <cfRule type="containsText" dxfId="11" priority="13" operator="containsText" text="Fast">
      <formula>NOT(ISERROR(SEARCH("Fast",O40)))</formula>
    </cfRule>
  </conditionalFormatting>
  <conditionalFormatting sqref="O46:O49">
    <cfRule type="containsText" dxfId="10" priority="10" operator="containsText" text="Rörlig">
      <formula>NOT(ISERROR(SEARCH("Rörlig",O46)))</formula>
    </cfRule>
    <cfRule type="containsText" dxfId="9" priority="11" operator="containsText" text="Fast">
      <formula>NOT(ISERROR(SEARCH("Fast",O46)))</formula>
    </cfRule>
  </conditionalFormatting>
  <conditionalFormatting sqref="O53:O54">
    <cfRule type="containsText" dxfId="8" priority="8" operator="containsText" text="Rörlig">
      <formula>NOT(ISERROR(SEARCH("Rörlig",O53)))</formula>
    </cfRule>
    <cfRule type="containsText" dxfId="7" priority="9" operator="containsText" text="Fast">
      <formula>NOT(ISERROR(SEARCH("Fast",O53)))</formula>
    </cfRule>
  </conditionalFormatting>
  <conditionalFormatting sqref="O67">
    <cfRule type="containsText" dxfId="6" priority="5" operator="containsText" text="Sparande">
      <formula>NOT(ISERROR(SEARCH("Sparande",O67)))</formula>
    </cfRule>
    <cfRule type="containsText" dxfId="5" priority="6" operator="containsText" text="Rörlig">
      <formula>NOT(ISERROR(SEARCH("Rörlig",O67)))</formula>
    </cfRule>
    <cfRule type="containsText" dxfId="4" priority="7" operator="containsText" text="Fast">
      <formula>NOT(ISERROR(SEARCH("Fast",O67)))</formula>
    </cfRule>
  </conditionalFormatting>
  <conditionalFormatting sqref="B67:N67">
    <cfRule type="cellIs" dxfId="3" priority="4" operator="lessThan">
      <formula>0</formula>
    </cfRule>
  </conditionalFormatting>
  <conditionalFormatting sqref="O18:O67">
    <cfRule type="beginsWith" dxfId="2" priority="2" operator="beginsWith" text="Nödvändiga">
      <formula>LEFT(O18,LEN("Nödvändiga"))="Nödvändiga"</formula>
    </cfRule>
    <cfRule type="beginsWith" dxfId="1" priority="3" operator="beginsWith" text="inte">
      <formula>LEFT(O18,LEN("inte"))="inte"</formula>
    </cfRule>
  </conditionalFormatting>
  <conditionalFormatting sqref="B6:M6">
    <cfRule type="cellIs" dxfId="0" priority="1" operator="lessThan">
      <formula>0</formula>
    </cfRule>
  </conditionalFormatting>
  <dataValidations count="1">
    <dataValidation type="list" allowBlank="1" showInputMessage="1" showErrorMessage="1" sqref="O40:O42 O46:O49 O67 O53:O56 O18:O27 O31:O38" xr:uid="{9246E226-FD34-4082-AE35-89FF0E22BC45}">
      <formula1>$P$14:$P$15</formula1>
    </dataValidation>
  </dataValidations>
  <pageMargins left="0.7" right="0.7" top="0.75" bottom="0.75" header="0.3" footer="0.3"/>
  <pageSetup paperSize="9" orientation="landscape" r:id="rId1"/>
  <headerFooter>
    <oddFooter>&amp;C&amp;1#&amp;"Calibri"&amp;10&amp;K000000Confidential</oddFooter>
  </headerFooter>
  <ignoredErrors>
    <ignoredError sqref="B3 B67:M67 B37:N37 B57:N57 B13:N13 B58:N58 C2:N2 N28 B28 C28:M28 B43:M43 B50:M51 B65:M6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F29909280C66419057763C1DA72546" ma:contentTypeVersion="13" ma:contentTypeDescription="Create a new document." ma:contentTypeScope="" ma:versionID="e04b54b6e1000332745c898033e91743">
  <xsd:schema xmlns:xsd="http://www.w3.org/2001/XMLSchema" xmlns:xs="http://www.w3.org/2001/XMLSchema" xmlns:p="http://schemas.microsoft.com/office/2006/metadata/properties" xmlns:ns3="11c80fee-55e3-4b33-b3c0-515d080cb2bf" xmlns:ns4="541428b3-75b7-42c0-a8c1-02961a311c60" targetNamespace="http://schemas.microsoft.com/office/2006/metadata/properties" ma:root="true" ma:fieldsID="6999472af8a468f381ab5a2c276ff5db" ns3:_="" ns4:_="">
    <xsd:import namespace="11c80fee-55e3-4b33-b3c0-515d080cb2bf"/>
    <xsd:import namespace="541428b3-75b7-42c0-a8c1-02961a311c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80fee-55e3-4b33-b3c0-515d080cb2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428b3-75b7-42c0-a8c1-02961a311c6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1394AC-DCFA-4313-872F-35756FCB1A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43D1EA-6B6C-46BB-B73D-B17DC65CD7A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6C6E3B9-7E21-46F2-818D-771DA31BC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c80fee-55e3-4b33-b3c0-515d080cb2bf"/>
    <ds:schemaRef ds:uri="541428b3-75b7-42c0-a8c1-02961a311c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Budgetmall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Borglund, Louise</dc:creator>
  <cp:lastModifiedBy>Stenkrona, Anders</cp:lastModifiedBy>
  <cp:lastPrinted>2020-10-02T13:07:26Z</cp:lastPrinted>
  <dcterms:created xsi:type="dcterms:W3CDTF">2020-10-02T09:32:43Z</dcterms:created>
  <dcterms:modified xsi:type="dcterms:W3CDTF">2022-09-27T07:14:46Z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0x010100F7F29909280C66419057763C1DA72546</vt:lpwstr>
  </property>
  <property fmtid="{D5CDD505-2E9C-101B-9397-08002B2CF9AE}" pid="3" name="MSIP_Label_400b7bbd-7ade-49ce-aa5e-23220b76cd08_Enabled">
    <vt:lpwstr>true</vt:lpwstr>
  </property>
  <property fmtid="{D5CDD505-2E9C-101B-9397-08002B2CF9AE}" pid="4" name="MSIP_Label_400b7bbd-7ade-49ce-aa5e-23220b76cd08_SetDate">
    <vt:lpwstr>2022-09-26T08:51:42Z</vt:lpwstr>
  </property>
  <property fmtid="{D5CDD505-2E9C-101B-9397-08002B2CF9AE}" pid="5" name="MSIP_Label_400b7bbd-7ade-49ce-aa5e-23220b76cd08_Method">
    <vt:lpwstr>Standard</vt:lpwstr>
  </property>
  <property fmtid="{D5CDD505-2E9C-101B-9397-08002B2CF9AE}" pid="6" name="MSIP_Label_400b7bbd-7ade-49ce-aa5e-23220b76cd08_Name">
    <vt:lpwstr>Confidential</vt:lpwstr>
  </property>
  <property fmtid="{D5CDD505-2E9C-101B-9397-08002B2CF9AE}" pid="7" name="MSIP_Label_400b7bbd-7ade-49ce-aa5e-23220b76cd08_SiteId">
    <vt:lpwstr>8beccd60-0be6-4025-8e24-ca9ae679e1f4</vt:lpwstr>
  </property>
  <property fmtid="{D5CDD505-2E9C-101B-9397-08002B2CF9AE}" pid="8" name="MSIP_Label_400b7bbd-7ade-49ce-aa5e-23220b76cd08_ActionId">
    <vt:lpwstr>ff1c8320-b171-4a1a-b4ef-b0115cb7ad19</vt:lpwstr>
  </property>
  <property fmtid="{D5CDD505-2E9C-101B-9397-08002B2CF9AE}" pid="9" name="MSIP_Label_400b7bbd-7ade-49ce-aa5e-23220b76cd08_ContentBits">
    <vt:lpwstr>2</vt:lpwstr>
  </property>
</Properties>
</file>